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console_log\"/>
    </mc:Choice>
  </mc:AlternateContent>
  <xr:revisionPtr revIDLastSave="0" documentId="13_ncr:1_{B507ACCF-323C-42FC-B9EA-239696D574C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비교" sheetId="4" r:id="rId1"/>
    <sheet name="result" sheetId="3" state="hidden" r:id="rId2"/>
    <sheet name="CQRS 전" sheetId="1" state="hidden" r:id="rId3"/>
    <sheet name="CQRS 후" sheetId="2" state="hidden" r:id="rId4"/>
  </sheets>
  <definedNames>
    <definedName name="_xlnm._FilterDatabase" localSheetId="0" hidden="1">비교!$B$3:$H$3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D4" i="3"/>
  <c r="C4" i="3"/>
  <c r="B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</calcChain>
</file>

<file path=xl/sharedStrings.xml><?xml version="1.0" encoding="utf-8"?>
<sst xmlns="http://schemas.openxmlformats.org/spreadsheetml/2006/main" count="1029" uniqueCount="243">
  <si>
    <t>API</t>
    <phoneticPr fontId="4" type="noConversion"/>
  </si>
  <si>
    <t>호출 횟수</t>
    <phoneticPr fontId="4" type="noConversion"/>
  </si>
  <si>
    <t>MAX Time</t>
    <phoneticPr fontId="4" type="noConversion"/>
  </si>
  <si>
    <t>Max 대비 10% 이내</t>
    <phoneticPr fontId="4" type="noConversion"/>
  </si>
  <si>
    <t>info/main/statusForStudent</t>
  </si>
  <si>
    <t>nsStatics/rawLog/slvQuest</t>
  </si>
  <si>
    <t>content/workbook/studentResult</t>
  </si>
  <si>
    <t>resources/v2/js/libs/new_viewer/cmm_resource/js/base64.js</t>
  </si>
  <si>
    <t>mypage/studentRecord</t>
  </si>
  <si>
    <t>nsinfo/activityList</t>
  </si>
  <si>
    <t>api/ifClassVodResultInfo</t>
  </si>
  <si>
    <t>api/kiboko/teacher/report/monthly/subject</t>
  </si>
  <si>
    <t>office/goe/school-list</t>
  </si>
  <si>
    <t>contentlibrary/api/diagnosis/StudentFrmtData</t>
  </si>
  <si>
    <t>lms/myClassDetailInfoList</t>
  </si>
  <si>
    <t>api/kiboko/teacher/report/monthly/spider</t>
  </si>
  <si>
    <t>api/kiboko/teacher/report/monthly/level-playtime</t>
  </si>
  <si>
    <t>api/kiboko/student/report/today/top3-list</t>
  </si>
  <si>
    <t>info/main/studentFrmt</t>
  </si>
  <si>
    <t>external/workbook/recommendVod/info</t>
  </si>
  <si>
    <t>resources/v2/js/libs/new_viewer/cmm_resource/js/xip/mathJax/MathJax.js</t>
  </si>
  <si>
    <t>ai-report/ar-catsys-map</t>
  </si>
  <si>
    <t>ep/reward/rank/level-top5</t>
  </si>
  <si>
    <t>contentlibrary/api/diagnosis/diagStatistic</t>
  </si>
  <si>
    <t>survey/total</t>
  </si>
  <si>
    <t>resources/v2/images/motion/run/women.json</t>
  </si>
  <si>
    <t>mypage/termsInfo</t>
  </si>
  <si>
    <t>api/kiboko/teacher/report/monthly/distribution</t>
  </si>
  <si>
    <t>contentlibrary/api/diagnosis/statics-stu</t>
  </si>
  <si>
    <t>resources/v2/js/libs/new_viewer/cmm_resource/js/xip/common.ebs.xip.v2.js</t>
  </si>
  <si>
    <t>external/content/workbook/workbookDetailList</t>
  </si>
  <si>
    <t>ns/service/intro/list</t>
  </si>
  <si>
    <t>nsinfo/subjectStudentList</t>
  </si>
  <si>
    <t>mypage/termsVersionList</t>
  </si>
  <si>
    <t>resources/v2/images/motion/login_intro/1/data.json</t>
  </si>
  <si>
    <t>ep/emotion</t>
  </si>
  <si>
    <t>xip/connectSession.ajax</t>
  </si>
  <si>
    <t>contentlibrary/api/diagnosis/updateFrmtAnswer</t>
  </si>
  <si>
    <t>contentlibrary/api/diagnosis/distributeReward</t>
  </si>
  <si>
    <t>api/kiboko/class/report/monthly/study-spider-summary</t>
  </si>
  <si>
    <t>nsinfo/stdn/increaseClassReplyViewsCnt</t>
  </si>
  <si>
    <t>auth/send-otp</t>
  </si>
  <si>
    <t>xip/getAiItemList</t>
  </si>
  <si>
    <t>member/certMemberPwd</t>
  </si>
  <si>
    <t>classroom/classBoard/delete</t>
  </si>
  <si>
    <t>user/loginSchoolInfo</t>
  </si>
  <si>
    <t>classroom/completeSubjList</t>
  </si>
  <si>
    <t>contentlibrary/api/vod/detailByLectAndIndex</t>
  </si>
  <si>
    <t>contentlibrary/api/vod/detail</t>
  </si>
  <si>
    <t>contentlibrary/api/diagnosis/setFrmtEvalCnddt</t>
  </si>
  <si>
    <t>ns/service/intro/restrict</t>
  </si>
  <si>
    <t>reward/member/meta/</t>
  </si>
  <si>
    <t>xip/insertWorkbookAnswerForOne</t>
  </si>
  <si>
    <t>xip/updateCnddtCmpltYn</t>
  </si>
  <si>
    <t>classroom/classBoard/commentList</t>
  </si>
  <si>
    <t>nsinfo/diary</t>
  </si>
  <si>
    <t>xip/setWorkbookCnddt</t>
  </si>
  <si>
    <t>nsinfo/qnaDetail</t>
  </si>
  <si>
    <t>classroom/classBoard/detail</t>
  </si>
  <si>
    <t>classroom/classBoard/createComment</t>
  </si>
  <si>
    <t>nsinfo/getMySchoolSchyr</t>
  </si>
  <si>
    <t>nsinfo/addTimetableSubjectInfo</t>
  </si>
  <si>
    <t>external/content/getWorkbookItemAnswerFromDB</t>
  </si>
  <si>
    <t>ai-report/getFeedback</t>
  </si>
  <si>
    <t>ai-report/insertFeedback</t>
  </si>
  <si>
    <t>ai-report/students-subject</t>
  </si>
  <si>
    <t>mypage/teacherRecord</t>
  </si>
  <si>
    <t>nsinfo/getStudentConfirmDt</t>
  </si>
  <si>
    <t>api/media/action</t>
  </si>
  <si>
    <t>nsinfo/getSubjectFrmtResult</t>
  </si>
  <si>
    <t>classroom/subject-activity-check/</t>
  </si>
  <si>
    <t>mypage/teacherRecordSyear</t>
  </si>
  <si>
    <t>content/workbook/checkContinue</t>
  </si>
  <si>
    <t>school/active/semeInfo</t>
  </si>
  <si>
    <t>contentlibrary/api/diagnosis/getWrkbkSeqsByHist</t>
  </si>
  <si>
    <t>contentlibrary/api/diagnosis/xip/getFrmtAnswerStatistic</t>
  </si>
  <si>
    <t>external/content/workbook/getWorkbookItemAnswerForAi</t>
  </si>
  <si>
    <t>xip/updateWorkbookAnswerForOneForAi</t>
  </si>
  <si>
    <t>lms/addLectureInfo</t>
  </si>
  <si>
    <t>external/content/descAnswerCheck</t>
  </si>
  <si>
    <t>external/workbook/recommendVod</t>
  </si>
  <si>
    <t>contentlibrary/api/vod/ebs/url</t>
  </si>
  <si>
    <t>nsinfo/getClassroomOtp</t>
  </si>
  <si>
    <t>contentlibrary/api/vod</t>
  </si>
  <si>
    <t>external/content/workbook/workbookItemList</t>
  </si>
  <si>
    <t>nsinfo/myClassSubjectDetail</t>
  </si>
  <si>
    <t>mypage/oneQuestion</t>
  </si>
  <si>
    <t>notification/list/newest3</t>
  </si>
  <si>
    <t>external/content/curriculum</t>
  </si>
  <si>
    <t>nsStatics/subjTotalStudyDiagData</t>
  </si>
  <si>
    <t>office/goe/system-notice</t>
  </si>
  <si>
    <t>api/kiboko/collect</t>
  </si>
  <si>
    <t>contentlibrary/api/getClassifications</t>
  </si>
  <si>
    <t>content/my-contents/</t>
  </si>
  <si>
    <t>teacher/semSelect</t>
  </si>
  <si>
    <t>nsStatics/subjTotalStudyData</t>
  </si>
  <si>
    <t>api/kiboko/ai/recommendation/workbook</t>
  </si>
  <si>
    <t>classroom/getAllSubjectInfo/</t>
  </si>
  <si>
    <t>nsinfo/myClassSubjectClass</t>
  </si>
  <si>
    <t>content/my-contents/popularity</t>
  </si>
  <si>
    <t>external/content/workbook/statistic/</t>
  </si>
  <si>
    <t>contentlibrary/api/theme</t>
  </si>
  <si>
    <t>lms/rcmd/plan</t>
  </si>
  <si>
    <t>contentlibrary/api/top</t>
  </si>
  <si>
    <t>content/my</t>
  </si>
  <si>
    <t>lms/existLectureInfo</t>
  </si>
  <si>
    <t>xip/getAnswerStatistic</t>
  </si>
  <si>
    <t>external/content/workbook/workbookDetail</t>
  </si>
  <si>
    <t>nsinfo/profile/summary</t>
  </si>
  <si>
    <t>info/attd/myClsStudent</t>
  </si>
  <si>
    <t>nsinfo/existCheckSubjFinished</t>
  </si>
  <si>
    <t>nsStatics/totalReportBan</t>
  </si>
  <si>
    <t>api/kiboko/student/report/monthly/subject</t>
  </si>
  <si>
    <t>lms/myClassDetailInfoList/detail</t>
  </si>
  <si>
    <t>nsStatics/totalReportStdn</t>
  </si>
  <si>
    <t>content/my-contents/item</t>
  </si>
  <si>
    <t>contentlibrary/api/recent/prbm</t>
  </si>
  <si>
    <t>info/diary</t>
  </si>
  <si>
    <t>nsinfo/weekSubjectClassList</t>
  </si>
  <si>
    <t>content/my-contents/get-recent-subj-cat-ids</t>
  </si>
  <si>
    <t>nsStatics/clsMonthlyReportList</t>
  </si>
  <si>
    <t>external/content/getWorkbookItem</t>
  </si>
  <si>
    <t>content/textbook</t>
  </si>
  <si>
    <t>classroom/myClassInfo</t>
  </si>
  <si>
    <t>reward/member</t>
  </si>
  <si>
    <t>nsStatics/stdnMonthlyReport</t>
  </si>
  <si>
    <t>external/xip/xipitems</t>
  </si>
  <si>
    <t>resources/v2/images/motion/loading/question/data.json</t>
  </si>
  <si>
    <t>contentlibrary/api/diagnosis/detail-list2/</t>
  </si>
  <si>
    <t>nsinfo/intro/diary</t>
  </si>
  <si>
    <t>nsinfo/myClassSubject</t>
  </si>
  <si>
    <t>resources/v2/js/libs/new_viewer/cmm_resource/js/xip/if.ebs.xip.v2.js</t>
  </si>
  <si>
    <t>contentlibrary/api/diagnosis/essay-check</t>
  </si>
  <si>
    <t>resources/v2/js/libs/new_viewer/cmm_resource/js/xip/mathJax//MathJax-2.7.9/config/TeX-MML-AM_CHTML.js</t>
  </si>
  <si>
    <t>contentlibrary/api/diagnosis</t>
  </si>
  <si>
    <t>resources/v2/js/libs/new_viewer/cmm_resource/js/xip/ui.ebs.xip.v2.js</t>
  </si>
  <si>
    <t>contentlibrary/api/diagnosis/getWrkbkSeqByFrmtEvalOrdSeq</t>
  </si>
  <si>
    <t>office/goe/system-notice/login</t>
  </si>
  <si>
    <t>nsStatics/myClassroomStdnReportBan</t>
  </si>
  <si>
    <t>classroom/getSubjectSimpleInfo</t>
  </si>
  <si>
    <t>content/textbook/create</t>
  </si>
  <si>
    <t>external/content/workbook</t>
  </si>
  <si>
    <t>contentlibrary/api/diagnosis/list-create</t>
  </si>
  <si>
    <t>resources/v2/js/libs/new_viewer/cmm_resource/js/xip/report.ebs.xip.v2.js</t>
  </si>
  <si>
    <t>external/content/workbook/avgSolveTime</t>
  </si>
  <si>
    <t>api/kiboko/class/report/yearly/diagnosis</t>
  </si>
  <si>
    <t>notification/onepassToolTip</t>
  </si>
  <si>
    <t>classroom/getSubjectSimpleInfoWithoutStudents</t>
  </si>
  <si>
    <t>content/textbook/distribute</t>
  </si>
  <si>
    <t>classroom/getActivity</t>
  </si>
  <si>
    <t>content/textbook/getToken</t>
  </si>
  <si>
    <t>nsinfo/activity/setup</t>
  </si>
  <si>
    <t>nsinfo/todaySubjectClassList</t>
  </si>
  <si>
    <t>external/kiboko/items</t>
  </si>
  <si>
    <t>resources/v2/images/motion/loading/home/data.json</t>
  </si>
  <si>
    <t>contentlibrary/api/cnedu</t>
  </si>
  <si>
    <t>contentlibrary/api/hits</t>
  </si>
  <si>
    <t>contentlibrary/api/diagnosis/detail-list2</t>
  </si>
  <si>
    <t>sticker/student/given-stickers/count</t>
  </si>
  <si>
    <t>external/kiboko/ai-questions</t>
  </si>
  <si>
    <t>api/v1/teacher/attendance/totals</t>
  </si>
  <si>
    <t>content/workbook/dist</t>
  </si>
  <si>
    <t>api/kiboko/teacher/report/monthly/status</t>
  </si>
  <si>
    <t>resources/v2/images/motion/main_motion.json</t>
  </si>
  <si>
    <t>info/classMemberListForHMWR</t>
  </si>
  <si>
    <t>info/pareMemberListForHMWR</t>
  </si>
  <si>
    <t>api/fixed-tab/DIAGNOSIS_AI</t>
  </si>
  <si>
    <t>nsinfo/qna</t>
  </si>
  <si>
    <t>member/getMemberDetailInfo</t>
  </si>
  <si>
    <t>info/main/status</t>
  </si>
  <si>
    <t>nsinfo/subjectTotalSummary</t>
  </si>
  <si>
    <t>school/onepass/linkInfo</t>
  </si>
  <si>
    <t>contentlibrary/api/vod/distribute</t>
  </si>
  <si>
    <t>api/kiboko/ai/student/recommendation/worstlarcat</t>
  </si>
  <si>
    <t>content/my-contents/student-banner</t>
  </si>
  <si>
    <t>lms/myClassDetailInfo</t>
  </si>
  <si>
    <t>classroom/getMyStudent</t>
  </si>
  <si>
    <t>nsStatics/totalStdnReportBan</t>
  </si>
  <si>
    <t>user/botLogin</t>
  </si>
  <si>
    <t>nsStatics/totalStdnReportCls</t>
  </si>
  <si>
    <t>external/content/workbook/add</t>
  </si>
  <si>
    <t>contentlibrary/api/diagnosis/statistics</t>
  </si>
  <si>
    <t>resources/v2/images/motion/login_intro/PC_tutor/data.json</t>
  </si>
  <si>
    <t>nsinfo/getSubjectClassFinishedList</t>
  </si>
  <si>
    <t>api/kiboko/class/report/monthly/high3-list</t>
  </si>
  <si>
    <t>content/textbook/complete</t>
  </si>
  <si>
    <t>user/system/notice/detail/nosession</t>
  </si>
  <si>
    <t>myclass/getLectureList</t>
  </si>
  <si>
    <t>api/kiboko/API077</t>
  </si>
  <si>
    <t>user/parent-info</t>
  </si>
  <si>
    <t>auth/verify-otp</t>
  </si>
  <si>
    <t>member/updMemberInfo</t>
  </si>
  <si>
    <t>resources/v2/images/motion/book/data.json</t>
  </si>
  <si>
    <t>faq/code/list</t>
  </si>
  <si>
    <t>faq/list/nosession</t>
  </si>
  <si>
    <t>api/kiboko/student/report/monthly/spider</t>
  </si>
  <si>
    <t>classroom/getSubjectInfo/</t>
  </si>
  <si>
    <t>api/kiboko/API076</t>
  </si>
  <si>
    <t>user/login</t>
  </si>
  <si>
    <t>notification/notificationList</t>
  </si>
  <si>
    <t>classroom/getMyStudentDetail</t>
  </si>
  <si>
    <t>api/kiboko/student/report/monthly/status</t>
  </si>
  <si>
    <t>api/kiboko/student/report/monthly/level-playtime</t>
  </si>
  <si>
    <t>api/kiboko/class/report/monthly/subject/learning-status</t>
  </si>
  <si>
    <t>nsinfo/viewCheck</t>
  </si>
  <si>
    <t>ai-report/getPrbmCatsysData</t>
  </si>
  <si>
    <t>API</t>
  </si>
  <si>
    <t>호출 횟수</t>
  </si>
  <si>
    <t>MAX Time</t>
  </si>
  <si>
    <t>Max 대비 10% 이내</t>
  </si>
  <si>
    <t>mypage/myTodoList</t>
  </si>
  <si>
    <t>nsinfo/myClassSubjectVodList</t>
  </si>
  <si>
    <t>nsinfo/qnaUpdate</t>
  </si>
  <si>
    <t>ai-report/getMaxGroupNo</t>
  </si>
  <si>
    <t>URL: https://we-trans.ontactedu.co.kr/rest/file/upload</t>
  </si>
  <si>
    <t>content/textbook/subj-list/</t>
  </si>
  <si>
    <t>lms/modifyLectureInfo</t>
  </si>
  <si>
    <t>api/v1/student/attendance/totals</t>
  </si>
  <si>
    <t>content/textbook/d4279e643bad7b3f9418230012b855c4</t>
  </si>
  <si>
    <t>content/my-contents/itemList</t>
  </si>
  <si>
    <t>content/textbook/189080de4107fd41f8b91e3583b447b3</t>
  </si>
  <si>
    <t>URL: https://preview.ontactedu.co.kr/SynapDocViewServer/jobJson</t>
  </si>
  <si>
    <t>content/textbook/viewer-file/</t>
  </si>
  <si>
    <t>api/kiboko/student/report/monthly/subject-period</t>
  </si>
  <si>
    <t>resources/v2/images/motion/medal/verypoor/data.json</t>
  </si>
  <si>
    <t>nsinfo/activity/submit</t>
  </si>
  <si>
    <t>nsinfo/diaryCmtList</t>
  </si>
  <si>
    <t>resources/v2/images/motion/medal/poor/data.json</t>
  </si>
  <si>
    <t>nsinfo/diaryDetailList</t>
  </si>
  <si>
    <t>nsinfo/diaryDetail</t>
  </si>
  <si>
    <t>content/workbook/errorReport</t>
  </si>
  <si>
    <t>xip/getAnswerStudentAiResult</t>
  </si>
  <si>
    <t>nsinfo/diaryAddCmt</t>
  </si>
  <si>
    <t>ai-report/hash-to-name</t>
  </si>
  <si>
    <t>xip/insertWorkbookAnswerForDesc</t>
  </si>
  <si>
    <t>api/v1/student/attendance/emotion</t>
  </si>
  <si>
    <t>6월 26일 배포 전</t>
    <phoneticPr fontId="3" type="noConversion"/>
  </si>
  <si>
    <t>6월 26일 배포 후</t>
    <phoneticPr fontId="3" type="noConversion"/>
  </si>
  <si>
    <t>contentlibrary/api/diagnosis/detail/256640/1594/</t>
  </si>
  <si>
    <t>api/fixed-tab/DIAGNOSIS_AI/</t>
  </si>
  <si>
    <t>classroom/getAllSubjectInfo/</t>
    <phoneticPr fontId="3" type="noConversion"/>
  </si>
  <si>
    <t>external/content/descAnswerCheck</t>
    <phoneticPr fontId="3" type="noConversion"/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</si>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</sst>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18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경고문" xfId="1" builtinId="1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4389-287C-4E7D-8D89-E93ED2D03DE9}">
  <dimension ref="B1:H233"/>
  <sheetViews>
    <sheetView showGridLines="0" tabSelected="1" workbookViewId="0"/>
  </sheetViews>
  <sheetFormatPr defaultRowHeight="16.5" x14ac:dyDescent="0.3"/>
  <cols>
    <col min="1" max="1" width="4.25" customWidth="1"/>
    <col min="2" max="2" width="55.25" customWidth="1"/>
    <col min="3" max="3" width="13.625" style="6" bestFit="1" customWidth="1"/>
    <col min="4" max="4" width="14.375" style="6" bestFit="1" customWidth="1"/>
    <col min="5" max="5" width="20.25" style="6" customWidth="1"/>
    <col min="6" max="6" width="13.625" style="6" bestFit="1" customWidth="1"/>
    <col min="7" max="7" width="14.375" style="6" bestFit="1" customWidth="1"/>
    <col min="8" max="8" width="23" style="6" bestFit="1" customWidth="1"/>
  </cols>
  <sheetData>
    <row r="1" spans="2:8" ht="17.25" thickBot="1" x14ac:dyDescent="0.35"/>
    <row r="2" spans="2:8" ht="17.25" x14ac:dyDescent="0.3">
      <c r="B2" s="9"/>
      <c r="C2" s="26" t="s">
        <v>236</v>
      </c>
      <c r="D2" s="26"/>
      <c r="E2" s="27"/>
      <c r="F2" s="28" t="s">
        <v>237</v>
      </c>
      <c r="G2" s="29"/>
      <c r="H2" s="30"/>
    </row>
    <row r="3" spans="2:8" x14ac:dyDescent="0.3">
      <c r="B3" s="10" t="s">
        <v>206</v>
      </c>
      <c r="C3" s="8" t="s">
        <v>207</v>
      </c>
      <c r="D3" s="8" t="s">
        <v>208</v>
      </c>
      <c r="E3" s="16" t="s">
        <v>209</v>
      </c>
      <c r="F3" s="18" t="s">
        <v>207</v>
      </c>
      <c r="G3" s="8" t="s">
        <v>208</v>
      </c>
      <c r="H3" s="11" t="s">
        <v>209</v>
      </c>
    </row>
    <row r="4" spans="2:8" x14ac:dyDescent="0.3">
      <c r="B4" s="12" t="s">
        <v>97</v>
      </c>
      <c r="C4" s="8">
        <v>2</v>
      </c>
      <c r="D4" s="8">
        <v>20.079999999999998</v>
      </c>
      <c r="E4" s="16">
        <v>0</v>
      </c>
      <c r="F4" s="18">
        <v>1</v>
      </c>
      <c r="G4" s="20">
        <v>19.77</v>
      </c>
      <c r="H4" s="11">
        <v>0</v>
      </c>
    </row>
    <row r="5" spans="2:8" x14ac:dyDescent="0.3">
      <c r="B5" s="12" t="s">
        <v>79</v>
      </c>
      <c r="C5" s="8">
        <v>2</v>
      </c>
      <c r="D5" s="8">
        <v>10.77</v>
      </c>
      <c r="E5" s="16">
        <v>0</v>
      </c>
      <c r="F5" s="18" t="s">
        <v>242</v>
      </c>
      <c r="G5" s="21" t="s">
        <v>242</v>
      </c>
      <c r="H5" s="11" t="s">
        <v>242</v>
      </c>
    </row>
    <row r="6" spans="2:8" x14ac:dyDescent="0.3">
      <c r="B6" s="12" t="s">
        <v>155</v>
      </c>
      <c r="C6" s="8">
        <v>6</v>
      </c>
      <c r="D6" s="8">
        <v>6.89</v>
      </c>
      <c r="E6" s="16">
        <v>0</v>
      </c>
      <c r="F6" s="18">
        <v>2</v>
      </c>
      <c r="G6" s="20">
        <v>0.6</v>
      </c>
      <c r="H6" s="11">
        <v>1</v>
      </c>
    </row>
    <row r="7" spans="2:8" x14ac:dyDescent="0.3">
      <c r="B7" s="12" t="s">
        <v>78</v>
      </c>
      <c r="C7" s="8">
        <v>4</v>
      </c>
      <c r="D7" s="8">
        <v>5.66</v>
      </c>
      <c r="E7" s="16">
        <v>0</v>
      </c>
      <c r="F7" s="18">
        <v>3</v>
      </c>
      <c r="G7" s="20">
        <v>5.27</v>
      </c>
      <c r="H7" s="11">
        <v>0</v>
      </c>
    </row>
    <row r="8" spans="2:8" x14ac:dyDescent="0.3">
      <c r="B8" s="12" t="s">
        <v>141</v>
      </c>
      <c r="C8" s="8">
        <v>5</v>
      </c>
      <c r="D8" s="8">
        <v>5.12</v>
      </c>
      <c r="E8" s="16">
        <v>0</v>
      </c>
      <c r="F8" s="18">
        <v>1</v>
      </c>
      <c r="G8" s="21">
        <v>2.36</v>
      </c>
      <c r="H8" s="11">
        <v>0</v>
      </c>
    </row>
    <row r="9" spans="2:8" x14ac:dyDescent="0.3">
      <c r="B9" s="12" t="s">
        <v>111</v>
      </c>
      <c r="C9" s="8">
        <v>1</v>
      </c>
      <c r="D9" s="8">
        <v>5</v>
      </c>
      <c r="E9" s="16">
        <v>0</v>
      </c>
      <c r="F9" s="18">
        <v>1</v>
      </c>
      <c r="G9" s="21">
        <v>4.78</v>
      </c>
      <c r="H9" s="11">
        <v>0</v>
      </c>
    </row>
    <row r="10" spans="2:8" x14ac:dyDescent="0.3">
      <c r="B10" s="12" t="s">
        <v>83</v>
      </c>
      <c r="C10" s="8">
        <v>8</v>
      </c>
      <c r="D10" s="8">
        <v>4.08</v>
      </c>
      <c r="E10" s="16">
        <v>0</v>
      </c>
      <c r="F10" s="18">
        <v>10</v>
      </c>
      <c r="G10" s="21">
        <v>3.68</v>
      </c>
      <c r="H10" s="11">
        <v>1</v>
      </c>
    </row>
    <row r="11" spans="2:8" x14ac:dyDescent="0.3">
      <c r="B11" s="12" t="s">
        <v>89</v>
      </c>
      <c r="C11" s="8">
        <v>11</v>
      </c>
      <c r="D11" s="8">
        <v>3.57</v>
      </c>
      <c r="E11" s="16">
        <v>2</v>
      </c>
      <c r="F11" s="18">
        <v>5</v>
      </c>
      <c r="G11" s="20">
        <v>3.5</v>
      </c>
      <c r="H11" s="11">
        <v>2</v>
      </c>
    </row>
    <row r="12" spans="2:8" x14ac:dyDescent="0.3">
      <c r="B12" s="12" t="s">
        <v>93</v>
      </c>
      <c r="C12" s="8">
        <v>32</v>
      </c>
      <c r="D12" s="8">
        <v>2.25</v>
      </c>
      <c r="E12" s="16">
        <v>0</v>
      </c>
      <c r="F12" s="18">
        <v>23</v>
      </c>
      <c r="G12" s="20">
        <v>0.43</v>
      </c>
      <c r="H12" s="11">
        <v>0</v>
      </c>
    </row>
    <row r="13" spans="2:8" x14ac:dyDescent="0.3">
      <c r="B13" s="12" t="s">
        <v>95</v>
      </c>
      <c r="C13" s="8">
        <v>2</v>
      </c>
      <c r="D13" s="8">
        <v>2.12</v>
      </c>
      <c r="E13" s="16">
        <v>0</v>
      </c>
      <c r="F13" s="18">
        <v>2</v>
      </c>
      <c r="G13" s="21">
        <v>1.93</v>
      </c>
      <c r="H13" s="11">
        <v>1</v>
      </c>
    </row>
    <row r="14" spans="2:8" x14ac:dyDescent="0.3">
      <c r="B14" s="12" t="s">
        <v>87</v>
      </c>
      <c r="C14" s="8">
        <v>179</v>
      </c>
      <c r="D14" s="8">
        <v>2.0099999999999998</v>
      </c>
      <c r="E14" s="16">
        <v>0</v>
      </c>
      <c r="F14" s="18">
        <v>159</v>
      </c>
      <c r="G14" s="20">
        <v>0.6</v>
      </c>
      <c r="H14" s="11">
        <v>0</v>
      </c>
    </row>
    <row r="15" spans="2:8" x14ac:dyDescent="0.3">
      <c r="B15" s="12" t="s">
        <v>104</v>
      </c>
      <c r="C15" s="8">
        <v>22</v>
      </c>
      <c r="D15" s="8">
        <v>2</v>
      </c>
      <c r="E15" s="16">
        <v>3</v>
      </c>
      <c r="F15" s="18">
        <v>19</v>
      </c>
      <c r="G15" s="20">
        <v>1.6</v>
      </c>
      <c r="H15" s="11">
        <v>1</v>
      </c>
    </row>
    <row r="16" spans="2:8" x14ac:dyDescent="0.3">
      <c r="B16" s="12" t="s">
        <v>199</v>
      </c>
      <c r="C16" s="8">
        <v>3</v>
      </c>
      <c r="D16" s="8">
        <v>1.9</v>
      </c>
      <c r="E16" s="16">
        <v>0</v>
      </c>
      <c r="F16" s="18">
        <v>1</v>
      </c>
      <c r="G16" s="21">
        <v>0.69</v>
      </c>
      <c r="H16" s="11">
        <v>0</v>
      </c>
    </row>
    <row r="17" spans="2:8" x14ac:dyDescent="0.3">
      <c r="B17" s="12" t="s">
        <v>196</v>
      </c>
      <c r="C17" s="8">
        <v>1</v>
      </c>
      <c r="D17" s="8">
        <v>1.68</v>
      </c>
      <c r="E17" s="16">
        <v>0</v>
      </c>
      <c r="F17" s="18">
        <v>2</v>
      </c>
      <c r="G17" s="20">
        <v>2.1</v>
      </c>
      <c r="H17" s="11">
        <v>1</v>
      </c>
    </row>
    <row r="18" spans="2:8" x14ac:dyDescent="0.3">
      <c r="B18" s="12" t="s">
        <v>152</v>
      </c>
      <c r="C18" s="8">
        <v>14</v>
      </c>
      <c r="D18" s="8">
        <v>1.38</v>
      </c>
      <c r="E18" s="16">
        <v>1</v>
      </c>
      <c r="F18" s="18">
        <v>11</v>
      </c>
      <c r="G18" s="21">
        <v>0.51</v>
      </c>
      <c r="H18" s="11">
        <v>4</v>
      </c>
    </row>
    <row r="19" spans="2:8" x14ac:dyDescent="0.3">
      <c r="B19" s="12" t="s">
        <v>114</v>
      </c>
      <c r="C19" s="8">
        <v>1</v>
      </c>
      <c r="D19" s="8">
        <v>1.34</v>
      </c>
      <c r="E19" s="16">
        <v>0</v>
      </c>
      <c r="F19" s="18">
        <v>1</v>
      </c>
      <c r="G19" s="21">
        <v>1.56</v>
      </c>
      <c r="H19" s="11">
        <v>0</v>
      </c>
    </row>
    <row r="20" spans="2:8" x14ac:dyDescent="0.3">
      <c r="B20" s="12" t="s">
        <v>130</v>
      </c>
      <c r="C20" s="8">
        <v>9</v>
      </c>
      <c r="D20" s="8">
        <v>1.23</v>
      </c>
      <c r="E20" s="16">
        <v>0</v>
      </c>
      <c r="F20" s="18">
        <v>17</v>
      </c>
      <c r="G20" s="21">
        <v>0.72</v>
      </c>
      <c r="H20" s="11">
        <v>4</v>
      </c>
    </row>
    <row r="21" spans="2:8" x14ac:dyDescent="0.3">
      <c r="B21" s="12" t="s">
        <v>122</v>
      </c>
      <c r="C21" s="8">
        <v>10</v>
      </c>
      <c r="D21" s="8">
        <v>1.1399999999999999</v>
      </c>
      <c r="E21" s="16">
        <v>1</v>
      </c>
      <c r="F21" s="18">
        <v>3</v>
      </c>
      <c r="G21" s="21">
        <v>0.87</v>
      </c>
      <c r="H21" s="11">
        <v>0</v>
      </c>
    </row>
    <row r="22" spans="2:8" x14ac:dyDescent="0.3">
      <c r="B22" s="12" t="s">
        <v>84</v>
      </c>
      <c r="C22" s="8">
        <v>8</v>
      </c>
      <c r="D22" s="8">
        <v>1.05</v>
      </c>
      <c r="E22" s="16">
        <v>1</v>
      </c>
      <c r="F22" s="18">
        <v>4</v>
      </c>
      <c r="G22" s="21">
        <v>0.97</v>
      </c>
      <c r="H22" s="11">
        <v>0</v>
      </c>
    </row>
    <row r="23" spans="2:8" x14ac:dyDescent="0.3">
      <c r="B23" s="12" t="s">
        <v>214</v>
      </c>
      <c r="C23" s="8">
        <v>2</v>
      </c>
      <c r="D23" s="8">
        <v>0.99</v>
      </c>
      <c r="E23" s="16">
        <v>0</v>
      </c>
      <c r="F23" s="18">
        <v>3</v>
      </c>
      <c r="G23" s="20">
        <v>1.82</v>
      </c>
      <c r="H23" s="11">
        <v>0</v>
      </c>
    </row>
    <row r="24" spans="2:8" x14ac:dyDescent="0.3">
      <c r="B24" s="12" t="s">
        <v>177</v>
      </c>
      <c r="C24" s="8">
        <v>2</v>
      </c>
      <c r="D24" s="8">
        <v>0.97</v>
      </c>
      <c r="E24" s="16">
        <v>0</v>
      </c>
      <c r="F24" s="18">
        <v>3</v>
      </c>
      <c r="G24" s="21">
        <v>1.04</v>
      </c>
      <c r="H24" s="11">
        <v>0</v>
      </c>
    </row>
    <row r="25" spans="2:8" x14ac:dyDescent="0.3">
      <c r="B25" s="12" t="s">
        <v>125</v>
      </c>
      <c r="C25" s="8">
        <v>7</v>
      </c>
      <c r="D25" s="8">
        <v>0.94</v>
      </c>
      <c r="E25" s="16">
        <v>0</v>
      </c>
      <c r="F25" s="18">
        <v>5</v>
      </c>
      <c r="G25" s="20">
        <v>0.68</v>
      </c>
      <c r="H25" s="11">
        <v>3</v>
      </c>
    </row>
    <row r="26" spans="2:8" x14ac:dyDescent="0.3">
      <c r="B26" s="12" t="s">
        <v>186</v>
      </c>
      <c r="C26" s="8">
        <v>5</v>
      </c>
      <c r="D26" s="8">
        <v>0.85</v>
      </c>
      <c r="E26" s="16">
        <v>0</v>
      </c>
      <c r="F26" s="18">
        <v>2</v>
      </c>
      <c r="G26" s="20">
        <v>0.42</v>
      </c>
      <c r="H26" s="11">
        <v>0</v>
      </c>
    </row>
    <row r="27" spans="2:8" x14ac:dyDescent="0.3">
      <c r="B27" s="12" t="s">
        <v>14</v>
      </c>
      <c r="C27" s="8">
        <v>5</v>
      </c>
      <c r="D27" s="8">
        <v>0.83</v>
      </c>
      <c r="E27" s="16">
        <v>0</v>
      </c>
      <c r="F27" s="18">
        <v>2</v>
      </c>
      <c r="G27" s="21">
        <v>0.39</v>
      </c>
      <c r="H27" s="11">
        <v>1</v>
      </c>
    </row>
    <row r="28" spans="2:8" x14ac:dyDescent="0.3">
      <c r="B28" s="12" t="s">
        <v>108</v>
      </c>
      <c r="C28" s="8">
        <v>10</v>
      </c>
      <c r="D28" s="8">
        <v>0.79</v>
      </c>
      <c r="E28" s="16">
        <v>1</v>
      </c>
      <c r="F28" s="18">
        <v>7</v>
      </c>
      <c r="G28" s="20">
        <v>1.74</v>
      </c>
      <c r="H28" s="11">
        <v>1</v>
      </c>
    </row>
    <row r="29" spans="2:8" x14ac:dyDescent="0.3">
      <c r="B29" s="12" t="s">
        <v>98</v>
      </c>
      <c r="C29" s="8">
        <v>21</v>
      </c>
      <c r="D29" s="8">
        <v>0.78</v>
      </c>
      <c r="E29" s="16">
        <v>1</v>
      </c>
      <c r="F29" s="18">
        <v>27</v>
      </c>
      <c r="G29" s="20">
        <v>0.42</v>
      </c>
      <c r="H29" s="11">
        <v>2</v>
      </c>
    </row>
    <row r="30" spans="2:8" x14ac:dyDescent="0.3">
      <c r="B30" s="12" t="s">
        <v>117</v>
      </c>
      <c r="C30" s="8">
        <v>23</v>
      </c>
      <c r="D30" s="8">
        <v>0.77</v>
      </c>
      <c r="E30" s="16">
        <v>0</v>
      </c>
      <c r="F30" s="18">
        <v>24</v>
      </c>
      <c r="G30" s="20">
        <v>0.57999999999999996</v>
      </c>
      <c r="H30" s="11">
        <v>0</v>
      </c>
    </row>
    <row r="31" spans="2:8" x14ac:dyDescent="0.3">
      <c r="B31" s="12" t="s">
        <v>120</v>
      </c>
      <c r="C31" s="8">
        <v>3</v>
      </c>
      <c r="D31" s="8">
        <v>0.76</v>
      </c>
      <c r="E31" s="16">
        <v>0</v>
      </c>
      <c r="F31" s="18">
        <v>2</v>
      </c>
      <c r="G31" s="21">
        <v>0.88</v>
      </c>
      <c r="H31" s="11">
        <v>0</v>
      </c>
    </row>
    <row r="32" spans="2:8" x14ac:dyDescent="0.3">
      <c r="B32" s="12" t="s">
        <v>174</v>
      </c>
      <c r="C32" s="8">
        <v>8</v>
      </c>
      <c r="D32" s="8">
        <v>0.75</v>
      </c>
      <c r="E32" s="16">
        <v>1</v>
      </c>
      <c r="F32" s="18">
        <v>4</v>
      </c>
      <c r="G32" s="20">
        <v>0.47</v>
      </c>
      <c r="H32" s="11">
        <v>1</v>
      </c>
    </row>
    <row r="33" spans="2:8" x14ac:dyDescent="0.3">
      <c r="B33" s="12" t="s">
        <v>151</v>
      </c>
      <c r="C33" s="8">
        <v>9</v>
      </c>
      <c r="D33" s="8">
        <v>0.73</v>
      </c>
      <c r="E33" s="16">
        <v>1</v>
      </c>
      <c r="F33" s="18">
        <v>1</v>
      </c>
      <c r="G33" s="20">
        <v>0.64</v>
      </c>
      <c r="H33" s="11">
        <v>0</v>
      </c>
    </row>
    <row r="34" spans="2:8" x14ac:dyDescent="0.3">
      <c r="B34" s="12" t="s">
        <v>145</v>
      </c>
      <c r="C34" s="8">
        <v>3</v>
      </c>
      <c r="D34" s="8">
        <v>0.73</v>
      </c>
      <c r="E34" s="16">
        <v>2</v>
      </c>
      <c r="F34" s="18">
        <v>3</v>
      </c>
      <c r="G34" s="20">
        <v>0.7</v>
      </c>
      <c r="H34" s="11">
        <v>2</v>
      </c>
    </row>
    <row r="35" spans="2:8" x14ac:dyDescent="0.3">
      <c r="B35" s="12" t="s">
        <v>215</v>
      </c>
      <c r="C35" s="8">
        <v>1</v>
      </c>
      <c r="D35" s="8">
        <v>0.72</v>
      </c>
      <c r="E35" s="16">
        <v>0</v>
      </c>
      <c r="F35" s="18" t="s">
        <v>242</v>
      </c>
      <c r="G35" s="20" t="s">
        <v>242</v>
      </c>
      <c r="H35" s="11" t="s">
        <v>242</v>
      </c>
    </row>
    <row r="36" spans="2:8" x14ac:dyDescent="0.3">
      <c r="B36" s="12" t="s">
        <v>75</v>
      </c>
      <c r="C36" s="8">
        <v>1</v>
      </c>
      <c r="D36" s="8">
        <v>0.63</v>
      </c>
      <c r="E36" s="16">
        <v>0</v>
      </c>
      <c r="F36" s="18" t="s">
        <v>242</v>
      </c>
      <c r="G36" s="21" t="s">
        <v>242</v>
      </c>
      <c r="H36" s="11" t="s">
        <v>242</v>
      </c>
    </row>
    <row r="37" spans="2:8" x14ac:dyDescent="0.3">
      <c r="B37" s="12" t="s">
        <v>107</v>
      </c>
      <c r="C37" s="8">
        <v>11</v>
      </c>
      <c r="D37" s="8">
        <v>0.61</v>
      </c>
      <c r="E37" s="16">
        <v>0</v>
      </c>
      <c r="F37" s="18">
        <v>5</v>
      </c>
      <c r="G37" s="21">
        <v>0.33</v>
      </c>
      <c r="H37" s="11">
        <v>0</v>
      </c>
    </row>
    <row r="38" spans="2:8" x14ac:dyDescent="0.3">
      <c r="B38" s="12" t="s">
        <v>94</v>
      </c>
      <c r="C38" s="8">
        <v>178</v>
      </c>
      <c r="D38" s="8">
        <v>0.59</v>
      </c>
      <c r="E38" s="16">
        <v>0</v>
      </c>
      <c r="F38" s="18">
        <v>159</v>
      </c>
      <c r="G38" s="21">
        <v>7.0000000000000007E-2</v>
      </c>
      <c r="H38" s="11">
        <v>0</v>
      </c>
    </row>
    <row r="39" spans="2:8" x14ac:dyDescent="0.3">
      <c r="B39" s="12" t="s">
        <v>124</v>
      </c>
      <c r="C39" s="8">
        <v>103</v>
      </c>
      <c r="D39" s="8">
        <v>0.51</v>
      </c>
      <c r="E39" s="16">
        <v>0</v>
      </c>
      <c r="F39" s="18">
        <v>78</v>
      </c>
      <c r="G39" s="21">
        <v>0.05</v>
      </c>
      <c r="H39" s="11">
        <v>0</v>
      </c>
    </row>
    <row r="40" spans="2:8" x14ac:dyDescent="0.3">
      <c r="B40" s="12" t="s">
        <v>216</v>
      </c>
      <c r="C40" s="8">
        <v>1</v>
      </c>
      <c r="D40" s="8">
        <v>0.5</v>
      </c>
      <c r="E40" s="16">
        <v>0</v>
      </c>
      <c r="F40" s="18">
        <v>3</v>
      </c>
      <c r="G40" s="21">
        <v>1.88</v>
      </c>
      <c r="H40" s="11">
        <v>1</v>
      </c>
    </row>
    <row r="41" spans="2:8" x14ac:dyDescent="0.3">
      <c r="B41" s="12" t="s">
        <v>105</v>
      </c>
      <c r="C41" s="8">
        <v>5</v>
      </c>
      <c r="D41" s="8">
        <v>0.47</v>
      </c>
      <c r="E41" s="16">
        <v>0</v>
      </c>
      <c r="F41" s="18">
        <v>7</v>
      </c>
      <c r="G41" s="21">
        <v>0.02</v>
      </c>
      <c r="H41" s="11">
        <v>0</v>
      </c>
    </row>
    <row r="42" spans="2:8" x14ac:dyDescent="0.3">
      <c r="B42" s="12" t="s">
        <v>184</v>
      </c>
      <c r="C42" s="8">
        <v>2</v>
      </c>
      <c r="D42" s="8">
        <v>0.43</v>
      </c>
      <c r="E42" s="16">
        <v>0</v>
      </c>
      <c r="F42" s="18">
        <v>2</v>
      </c>
      <c r="G42" s="21">
        <v>0.46</v>
      </c>
      <c r="H42" s="11">
        <v>0</v>
      </c>
    </row>
    <row r="43" spans="2:8" x14ac:dyDescent="0.3">
      <c r="B43" s="12" t="s">
        <v>109</v>
      </c>
      <c r="C43" s="8">
        <v>3</v>
      </c>
      <c r="D43" s="8">
        <v>0.4</v>
      </c>
      <c r="E43" s="16">
        <v>0</v>
      </c>
      <c r="F43" s="18">
        <v>2</v>
      </c>
      <c r="G43" s="21">
        <v>0.24</v>
      </c>
      <c r="H43" s="11">
        <v>0</v>
      </c>
    </row>
    <row r="44" spans="2:8" x14ac:dyDescent="0.3">
      <c r="B44" s="12" t="s">
        <v>170</v>
      </c>
      <c r="C44" s="8">
        <v>8</v>
      </c>
      <c r="D44" s="8">
        <v>0.39</v>
      </c>
      <c r="E44" s="16">
        <v>0</v>
      </c>
      <c r="F44" s="18">
        <v>16</v>
      </c>
      <c r="G44" s="21">
        <v>0.32</v>
      </c>
      <c r="H44" s="11">
        <v>1</v>
      </c>
    </row>
    <row r="45" spans="2:8" x14ac:dyDescent="0.3">
      <c r="B45" s="12" t="s">
        <v>96</v>
      </c>
      <c r="C45" s="8">
        <v>26</v>
      </c>
      <c r="D45" s="8">
        <v>0.39</v>
      </c>
      <c r="E45" s="16">
        <v>0</v>
      </c>
      <c r="F45" s="18">
        <v>19</v>
      </c>
      <c r="G45" s="20">
        <v>0.19</v>
      </c>
      <c r="H45" s="11">
        <v>1</v>
      </c>
    </row>
    <row r="46" spans="2:8" x14ac:dyDescent="0.3">
      <c r="B46" s="12" t="s">
        <v>179</v>
      </c>
      <c r="C46" s="8">
        <v>2</v>
      </c>
      <c r="D46" s="8">
        <v>0.38</v>
      </c>
      <c r="E46" s="16">
        <v>0</v>
      </c>
      <c r="F46" s="18">
        <v>2</v>
      </c>
      <c r="G46" s="21">
        <v>0.35</v>
      </c>
      <c r="H46" s="11">
        <v>0</v>
      </c>
    </row>
    <row r="47" spans="2:8" x14ac:dyDescent="0.3">
      <c r="B47" s="12" t="s">
        <v>168</v>
      </c>
      <c r="C47" s="8">
        <v>3</v>
      </c>
      <c r="D47" s="8">
        <v>0.36</v>
      </c>
      <c r="E47" s="16">
        <v>0</v>
      </c>
      <c r="F47" s="18">
        <v>2</v>
      </c>
      <c r="G47" s="21">
        <v>7.0000000000000007E-2</v>
      </c>
      <c r="H47" s="11">
        <v>0</v>
      </c>
    </row>
    <row r="48" spans="2:8" x14ac:dyDescent="0.3">
      <c r="B48" s="12" t="s">
        <v>92</v>
      </c>
      <c r="C48" s="8">
        <v>143</v>
      </c>
      <c r="D48" s="8">
        <v>0.36</v>
      </c>
      <c r="E48" s="16">
        <v>0</v>
      </c>
      <c r="F48" s="18">
        <v>140</v>
      </c>
      <c r="G48" s="21">
        <v>0.13</v>
      </c>
      <c r="H48" s="11">
        <v>0</v>
      </c>
    </row>
    <row r="49" spans="2:8" x14ac:dyDescent="0.3">
      <c r="B49" s="12" t="s">
        <v>99</v>
      </c>
      <c r="C49" s="8">
        <v>1</v>
      </c>
      <c r="D49" s="8">
        <v>0.35</v>
      </c>
      <c r="E49" s="16">
        <v>0</v>
      </c>
      <c r="F49" s="18">
        <v>1</v>
      </c>
      <c r="G49" s="21">
        <v>0.31</v>
      </c>
      <c r="H49" s="11">
        <v>0</v>
      </c>
    </row>
    <row r="50" spans="2:8" x14ac:dyDescent="0.3">
      <c r="B50" s="12" t="s">
        <v>102</v>
      </c>
      <c r="C50" s="8">
        <v>1</v>
      </c>
      <c r="D50" s="8">
        <v>0.35</v>
      </c>
      <c r="E50" s="16">
        <v>0</v>
      </c>
      <c r="F50" s="18">
        <v>1</v>
      </c>
      <c r="G50" s="20">
        <v>0.32</v>
      </c>
      <c r="H50" s="11">
        <v>0</v>
      </c>
    </row>
    <row r="51" spans="2:8" x14ac:dyDescent="0.3">
      <c r="B51" s="12" t="s">
        <v>90</v>
      </c>
      <c r="C51" s="8">
        <v>12</v>
      </c>
      <c r="D51" s="8">
        <v>0.34</v>
      </c>
      <c r="E51" s="16">
        <v>0</v>
      </c>
      <c r="F51" s="18">
        <v>10</v>
      </c>
      <c r="G51" s="20">
        <v>0.16</v>
      </c>
      <c r="H51" s="11">
        <v>1</v>
      </c>
    </row>
    <row r="52" spans="2:8" x14ac:dyDescent="0.3">
      <c r="B52" s="12" t="s">
        <v>88</v>
      </c>
      <c r="C52" s="8">
        <v>179</v>
      </c>
      <c r="D52" s="8">
        <v>0.32</v>
      </c>
      <c r="E52" s="16">
        <v>0</v>
      </c>
      <c r="F52" s="18">
        <v>155</v>
      </c>
      <c r="G52" s="21">
        <v>0.21</v>
      </c>
      <c r="H52" s="11">
        <v>2</v>
      </c>
    </row>
    <row r="53" spans="2:8" x14ac:dyDescent="0.3">
      <c r="B53" s="12" t="s">
        <v>110</v>
      </c>
      <c r="C53" s="8">
        <v>48</v>
      </c>
      <c r="D53" s="8">
        <v>0.32</v>
      </c>
      <c r="E53" s="16">
        <v>0</v>
      </c>
      <c r="F53" s="18">
        <v>30</v>
      </c>
      <c r="G53" s="21">
        <v>0.09</v>
      </c>
      <c r="H53" s="11">
        <v>0</v>
      </c>
    </row>
    <row r="54" spans="2:8" x14ac:dyDescent="0.3">
      <c r="B54" s="12" t="s">
        <v>154</v>
      </c>
      <c r="C54" s="8">
        <v>99</v>
      </c>
      <c r="D54" s="8">
        <v>0.32</v>
      </c>
      <c r="E54" s="16">
        <v>0</v>
      </c>
      <c r="F54" s="18">
        <v>94</v>
      </c>
      <c r="G54" s="21">
        <v>0.06</v>
      </c>
      <c r="H54" s="11">
        <v>0</v>
      </c>
    </row>
    <row r="55" spans="2:8" x14ac:dyDescent="0.3">
      <c r="B55" s="12" t="s">
        <v>217</v>
      </c>
      <c r="C55" s="8">
        <v>1</v>
      </c>
      <c r="D55" s="8">
        <v>0.31</v>
      </c>
      <c r="E55" s="16">
        <v>0</v>
      </c>
      <c r="F55" s="18">
        <v>3</v>
      </c>
      <c r="G55" s="21">
        <v>0.28000000000000003</v>
      </c>
      <c r="H55" s="11">
        <v>1</v>
      </c>
    </row>
    <row r="56" spans="2:8" x14ac:dyDescent="0.3">
      <c r="B56" s="12" t="s">
        <v>85</v>
      </c>
      <c r="C56" s="8">
        <v>54</v>
      </c>
      <c r="D56" s="8">
        <v>0.31</v>
      </c>
      <c r="E56" s="16">
        <v>0</v>
      </c>
      <c r="F56" s="18">
        <v>39</v>
      </c>
      <c r="G56" s="21">
        <v>0.17</v>
      </c>
      <c r="H56" s="11">
        <v>0</v>
      </c>
    </row>
    <row r="57" spans="2:8" x14ac:dyDescent="0.3">
      <c r="B57" s="12" t="s">
        <v>91</v>
      </c>
      <c r="C57" s="8">
        <v>91</v>
      </c>
      <c r="D57" s="8">
        <v>0.31</v>
      </c>
      <c r="E57" s="16">
        <v>0</v>
      </c>
      <c r="F57" s="18">
        <v>100</v>
      </c>
      <c r="G57" s="21">
        <v>0.34</v>
      </c>
      <c r="H57" s="11">
        <v>0</v>
      </c>
    </row>
    <row r="58" spans="2:8" x14ac:dyDescent="0.3">
      <c r="B58" s="12" t="s">
        <v>48</v>
      </c>
      <c r="C58" s="8">
        <v>5</v>
      </c>
      <c r="D58" s="8">
        <v>0.31</v>
      </c>
      <c r="E58" s="16">
        <v>0</v>
      </c>
      <c r="F58" s="18">
        <v>5</v>
      </c>
      <c r="G58" s="21">
        <v>0.05</v>
      </c>
      <c r="H58" s="11">
        <v>0</v>
      </c>
    </row>
    <row r="59" spans="2:8" x14ac:dyDescent="0.3">
      <c r="B59" s="12" t="s">
        <v>132</v>
      </c>
      <c r="C59" s="8">
        <v>9</v>
      </c>
      <c r="D59" s="8">
        <v>0.31</v>
      </c>
      <c r="E59" s="16">
        <v>0</v>
      </c>
      <c r="F59" s="18">
        <v>19</v>
      </c>
      <c r="G59" s="21">
        <v>0.19</v>
      </c>
      <c r="H59" s="11">
        <v>1</v>
      </c>
    </row>
    <row r="60" spans="2:8" x14ac:dyDescent="0.3">
      <c r="B60" s="12" t="s">
        <v>210</v>
      </c>
      <c r="C60" s="8">
        <v>1</v>
      </c>
      <c r="D60" s="8">
        <v>0.3</v>
      </c>
      <c r="E60" s="16">
        <v>0</v>
      </c>
      <c r="F60" s="18" t="s">
        <v>242</v>
      </c>
      <c r="G60" s="21" t="s">
        <v>242</v>
      </c>
      <c r="H60" s="11" t="s">
        <v>242</v>
      </c>
    </row>
    <row r="61" spans="2:8" x14ac:dyDescent="0.3">
      <c r="B61" s="12" t="s">
        <v>160</v>
      </c>
      <c r="C61" s="8">
        <v>4</v>
      </c>
      <c r="D61" s="8">
        <v>0.3</v>
      </c>
      <c r="E61" s="16">
        <v>0</v>
      </c>
      <c r="F61" s="18">
        <v>4</v>
      </c>
      <c r="G61" s="20">
        <v>0.18</v>
      </c>
      <c r="H61" s="11">
        <v>0</v>
      </c>
    </row>
    <row r="62" spans="2:8" x14ac:dyDescent="0.3">
      <c r="B62" s="12" t="s">
        <v>204</v>
      </c>
      <c r="C62" s="8">
        <v>2</v>
      </c>
      <c r="D62" s="8">
        <v>0.28999999999999998</v>
      </c>
      <c r="E62" s="16">
        <v>0</v>
      </c>
      <c r="F62" s="18">
        <v>1</v>
      </c>
      <c r="G62" s="21">
        <v>0.24</v>
      </c>
      <c r="H62" s="11">
        <v>0</v>
      </c>
    </row>
    <row r="63" spans="2:8" x14ac:dyDescent="0.3">
      <c r="B63" s="12" t="s">
        <v>30</v>
      </c>
      <c r="C63" s="8">
        <v>2</v>
      </c>
      <c r="D63" s="8">
        <v>0.28999999999999998</v>
      </c>
      <c r="E63" s="16">
        <v>0</v>
      </c>
      <c r="F63" s="18">
        <v>1</v>
      </c>
      <c r="G63" s="21">
        <v>0.03</v>
      </c>
      <c r="H63" s="11">
        <v>0</v>
      </c>
    </row>
    <row r="64" spans="2:8" x14ac:dyDescent="0.3">
      <c r="B64" s="12" t="s">
        <v>218</v>
      </c>
      <c r="C64" s="8">
        <v>1</v>
      </c>
      <c r="D64" s="8">
        <v>0.28999999999999998</v>
      </c>
      <c r="E64" s="16">
        <v>0</v>
      </c>
      <c r="F64" s="18">
        <v>1</v>
      </c>
      <c r="G64" s="21">
        <v>0.14000000000000001</v>
      </c>
      <c r="H64" s="11">
        <v>0</v>
      </c>
    </row>
    <row r="65" spans="2:8" x14ac:dyDescent="0.3">
      <c r="B65" s="12" t="s">
        <v>219</v>
      </c>
      <c r="C65" s="8">
        <v>24</v>
      </c>
      <c r="D65" s="8">
        <v>0.28999999999999998</v>
      </c>
      <c r="E65" s="16">
        <v>0</v>
      </c>
      <c r="F65" s="18">
        <v>12</v>
      </c>
      <c r="G65" s="21">
        <v>0.19</v>
      </c>
      <c r="H65" s="11">
        <v>0</v>
      </c>
    </row>
    <row r="66" spans="2:8" x14ac:dyDescent="0.3">
      <c r="B66" s="12" t="s">
        <v>189</v>
      </c>
      <c r="C66" s="8">
        <v>7</v>
      </c>
      <c r="D66" s="8">
        <v>0.28000000000000003</v>
      </c>
      <c r="E66" s="16">
        <v>0</v>
      </c>
      <c r="F66" s="18">
        <v>5</v>
      </c>
      <c r="G66" s="21">
        <v>0.02</v>
      </c>
      <c r="H66" s="11">
        <v>0</v>
      </c>
    </row>
    <row r="67" spans="2:8" x14ac:dyDescent="0.3">
      <c r="B67" s="12" t="s">
        <v>18</v>
      </c>
      <c r="C67" s="8">
        <v>7</v>
      </c>
      <c r="D67" s="8">
        <v>0.28000000000000003</v>
      </c>
      <c r="E67" s="16">
        <v>0</v>
      </c>
      <c r="F67" s="18">
        <v>5</v>
      </c>
      <c r="G67" s="21">
        <v>0.19</v>
      </c>
      <c r="H67" s="11">
        <v>0</v>
      </c>
    </row>
    <row r="68" spans="2:8" x14ac:dyDescent="0.3">
      <c r="B68" s="12" t="s">
        <v>4</v>
      </c>
      <c r="C68" s="8">
        <v>7</v>
      </c>
      <c r="D68" s="8">
        <v>0.28000000000000003</v>
      </c>
      <c r="E68" s="16">
        <v>0</v>
      </c>
      <c r="F68" s="18">
        <v>5</v>
      </c>
      <c r="G68" s="20">
        <v>0.2</v>
      </c>
      <c r="H68" s="11">
        <v>0</v>
      </c>
    </row>
    <row r="69" spans="2:8" x14ac:dyDescent="0.3">
      <c r="B69" s="12" t="s">
        <v>9</v>
      </c>
      <c r="C69" s="8">
        <v>25</v>
      </c>
      <c r="D69" s="8">
        <v>0.28000000000000003</v>
      </c>
      <c r="E69" s="16">
        <v>0</v>
      </c>
      <c r="F69" s="18">
        <v>4</v>
      </c>
      <c r="G69" s="20">
        <v>0.04</v>
      </c>
      <c r="H69" s="11">
        <v>0</v>
      </c>
    </row>
    <row r="70" spans="2:8" x14ac:dyDescent="0.3">
      <c r="B70" s="12" t="s">
        <v>134</v>
      </c>
      <c r="C70" s="8">
        <v>9</v>
      </c>
      <c r="D70" s="8">
        <v>0.27</v>
      </c>
      <c r="E70" s="16">
        <v>0</v>
      </c>
      <c r="F70" s="18">
        <v>21</v>
      </c>
      <c r="G70" s="20">
        <v>0.24</v>
      </c>
      <c r="H70" s="11">
        <v>0</v>
      </c>
    </row>
    <row r="71" spans="2:8" x14ac:dyDescent="0.3">
      <c r="B71" s="12" t="s">
        <v>158</v>
      </c>
      <c r="C71" s="8">
        <v>10</v>
      </c>
      <c r="D71" s="8">
        <v>0.26</v>
      </c>
      <c r="E71" s="16">
        <v>0</v>
      </c>
      <c r="F71" s="18">
        <v>7</v>
      </c>
      <c r="G71" s="21">
        <v>0.02</v>
      </c>
      <c r="H71" s="11">
        <v>0</v>
      </c>
    </row>
    <row r="72" spans="2:8" x14ac:dyDescent="0.3">
      <c r="B72" s="12" t="s">
        <v>146</v>
      </c>
      <c r="C72" s="8">
        <v>10</v>
      </c>
      <c r="D72" s="8">
        <v>0.25</v>
      </c>
      <c r="E72" s="16">
        <v>1</v>
      </c>
      <c r="F72" s="18">
        <v>7</v>
      </c>
      <c r="G72" s="21">
        <v>0.17</v>
      </c>
      <c r="H72" s="11">
        <v>0</v>
      </c>
    </row>
    <row r="73" spans="2:8" x14ac:dyDescent="0.3">
      <c r="B73" s="12" t="s">
        <v>19</v>
      </c>
      <c r="C73" s="8">
        <v>3</v>
      </c>
      <c r="D73" s="8">
        <v>0.24</v>
      </c>
      <c r="E73" s="16">
        <v>0</v>
      </c>
      <c r="F73" s="18">
        <v>4</v>
      </c>
      <c r="G73" s="21">
        <v>0.03</v>
      </c>
      <c r="H73" s="11">
        <v>0</v>
      </c>
    </row>
    <row r="74" spans="2:8" x14ac:dyDescent="0.3">
      <c r="B74" s="12" t="s">
        <v>167</v>
      </c>
      <c r="C74" s="8">
        <v>6</v>
      </c>
      <c r="D74" s="8">
        <v>0.24</v>
      </c>
      <c r="E74" s="16">
        <v>0</v>
      </c>
      <c r="F74" s="18">
        <v>3</v>
      </c>
      <c r="G74" s="21">
        <v>0.03</v>
      </c>
      <c r="H74" s="11">
        <v>0</v>
      </c>
    </row>
    <row r="75" spans="2:8" x14ac:dyDescent="0.3">
      <c r="B75" s="12" t="s">
        <v>113</v>
      </c>
      <c r="C75" s="8">
        <v>94</v>
      </c>
      <c r="D75" s="8">
        <v>0.22</v>
      </c>
      <c r="E75" s="16">
        <v>0</v>
      </c>
      <c r="F75" s="18">
        <v>138</v>
      </c>
      <c r="G75" s="21">
        <v>0.14000000000000001</v>
      </c>
      <c r="H75" s="11">
        <v>1</v>
      </c>
    </row>
    <row r="76" spans="2:8" x14ac:dyDescent="0.3">
      <c r="B76" s="12" t="s">
        <v>126</v>
      </c>
      <c r="C76" s="8">
        <v>1</v>
      </c>
      <c r="D76" s="8">
        <v>0.22</v>
      </c>
      <c r="E76" s="16">
        <v>0</v>
      </c>
      <c r="F76" s="18" t="s">
        <v>242</v>
      </c>
      <c r="G76" s="21" t="s">
        <v>242</v>
      </c>
      <c r="H76" s="11" t="s">
        <v>242</v>
      </c>
    </row>
    <row r="77" spans="2:8" x14ac:dyDescent="0.3">
      <c r="B77" s="12" t="s">
        <v>153</v>
      </c>
      <c r="C77" s="8">
        <v>1</v>
      </c>
      <c r="D77" s="8">
        <v>0.21</v>
      </c>
      <c r="E77" s="16">
        <v>0</v>
      </c>
      <c r="F77" s="18" t="s">
        <v>242</v>
      </c>
      <c r="G77" s="21" t="s">
        <v>242</v>
      </c>
      <c r="H77" s="11" t="s">
        <v>242</v>
      </c>
    </row>
    <row r="78" spans="2:8" x14ac:dyDescent="0.3">
      <c r="B78" s="12" t="s">
        <v>147</v>
      </c>
      <c r="C78" s="8">
        <v>10</v>
      </c>
      <c r="D78" s="8">
        <v>0.21</v>
      </c>
      <c r="E78" s="16">
        <v>0</v>
      </c>
      <c r="F78" s="18">
        <v>7</v>
      </c>
      <c r="G78" s="21">
        <v>0.16</v>
      </c>
      <c r="H78" s="11">
        <v>0</v>
      </c>
    </row>
    <row r="79" spans="2:8" x14ac:dyDescent="0.3">
      <c r="B79" s="12" t="s">
        <v>13</v>
      </c>
      <c r="C79" s="8">
        <v>4</v>
      </c>
      <c r="D79" s="8">
        <v>0.19</v>
      </c>
      <c r="E79" s="16">
        <v>0</v>
      </c>
      <c r="F79" s="18">
        <v>2</v>
      </c>
      <c r="G79" s="21">
        <v>0.05</v>
      </c>
      <c r="H79" s="11">
        <v>0</v>
      </c>
    </row>
    <row r="80" spans="2:8" x14ac:dyDescent="0.3">
      <c r="B80" s="12" t="s">
        <v>198</v>
      </c>
      <c r="C80" s="8">
        <v>3</v>
      </c>
      <c r="D80" s="8">
        <v>0.19</v>
      </c>
      <c r="E80" s="16">
        <v>1</v>
      </c>
      <c r="F80" s="18">
        <v>3</v>
      </c>
      <c r="G80" s="21">
        <v>0.11</v>
      </c>
      <c r="H80" s="11">
        <v>1</v>
      </c>
    </row>
    <row r="81" spans="2:8" x14ac:dyDescent="0.3">
      <c r="B81" s="12" t="s">
        <v>24</v>
      </c>
      <c r="C81" s="8">
        <v>10</v>
      </c>
      <c r="D81" s="8">
        <v>0.19</v>
      </c>
      <c r="E81" s="16">
        <v>0</v>
      </c>
      <c r="F81" s="18">
        <v>7</v>
      </c>
      <c r="G81" s="21">
        <v>0.06</v>
      </c>
      <c r="H81" s="11">
        <v>0</v>
      </c>
    </row>
    <row r="82" spans="2:8" x14ac:dyDescent="0.3">
      <c r="B82" s="12" t="s">
        <v>169</v>
      </c>
      <c r="C82" s="8">
        <v>3</v>
      </c>
      <c r="D82" s="8">
        <v>0.19</v>
      </c>
      <c r="E82" s="16">
        <v>0</v>
      </c>
      <c r="F82" s="18">
        <v>2</v>
      </c>
      <c r="G82" s="21">
        <v>0.03</v>
      </c>
      <c r="H82" s="11">
        <v>0</v>
      </c>
    </row>
    <row r="83" spans="2:8" x14ac:dyDescent="0.3">
      <c r="B83" s="12" t="s">
        <v>159</v>
      </c>
      <c r="C83" s="8">
        <v>2</v>
      </c>
      <c r="D83" s="8">
        <v>0.18</v>
      </c>
      <c r="E83" s="16">
        <v>0</v>
      </c>
      <c r="F83" s="18">
        <v>2</v>
      </c>
      <c r="G83" s="20">
        <v>0.16</v>
      </c>
      <c r="H83" s="11">
        <v>1</v>
      </c>
    </row>
    <row r="84" spans="2:8" x14ac:dyDescent="0.3">
      <c r="B84" s="12" t="s">
        <v>116</v>
      </c>
      <c r="C84" s="8">
        <v>1</v>
      </c>
      <c r="D84" s="8">
        <v>0.18</v>
      </c>
      <c r="E84" s="16">
        <v>0</v>
      </c>
      <c r="F84" s="18">
        <v>1</v>
      </c>
      <c r="G84" s="21">
        <v>0.09</v>
      </c>
      <c r="H84" s="11">
        <v>0</v>
      </c>
    </row>
    <row r="85" spans="2:8" x14ac:dyDescent="0.3">
      <c r="B85" s="12" t="s">
        <v>171</v>
      </c>
      <c r="C85" s="8">
        <v>3</v>
      </c>
      <c r="D85" s="8">
        <v>0.17</v>
      </c>
      <c r="E85" s="16">
        <v>0</v>
      </c>
      <c r="F85" s="18">
        <v>2</v>
      </c>
      <c r="G85" s="21">
        <v>0.02</v>
      </c>
      <c r="H85" s="11">
        <v>0</v>
      </c>
    </row>
    <row r="86" spans="2:8" x14ac:dyDescent="0.3">
      <c r="B86" s="12" t="s">
        <v>220</v>
      </c>
      <c r="C86" s="8">
        <v>2</v>
      </c>
      <c r="D86" s="8">
        <v>0.17</v>
      </c>
      <c r="E86" s="16">
        <v>1</v>
      </c>
      <c r="F86" s="18" t="s">
        <v>242</v>
      </c>
      <c r="G86" s="21" t="s">
        <v>242</v>
      </c>
      <c r="H86" s="11" t="s">
        <v>242</v>
      </c>
    </row>
    <row r="87" spans="2:8" x14ac:dyDescent="0.3">
      <c r="B87" s="12" t="s">
        <v>52</v>
      </c>
      <c r="C87" s="8">
        <v>2</v>
      </c>
      <c r="D87" s="8">
        <v>0.17</v>
      </c>
      <c r="E87" s="16">
        <v>0</v>
      </c>
      <c r="F87" s="18">
        <v>5</v>
      </c>
      <c r="G87" s="21">
        <v>0.02</v>
      </c>
      <c r="H87" s="11">
        <v>0</v>
      </c>
    </row>
    <row r="88" spans="2:8" x14ac:dyDescent="0.3">
      <c r="B88" s="12" t="s">
        <v>133</v>
      </c>
      <c r="C88" s="8">
        <v>7</v>
      </c>
      <c r="D88" s="8">
        <v>0.17</v>
      </c>
      <c r="E88" s="16">
        <v>0</v>
      </c>
      <c r="F88" s="18">
        <v>5</v>
      </c>
      <c r="G88" s="21">
        <v>0.15</v>
      </c>
      <c r="H88" s="11">
        <v>0</v>
      </c>
    </row>
    <row r="89" spans="2:8" x14ac:dyDescent="0.3">
      <c r="B89" s="12" t="s">
        <v>178</v>
      </c>
      <c r="C89" s="8">
        <v>1</v>
      </c>
      <c r="D89" s="8">
        <v>0.17</v>
      </c>
      <c r="E89" s="16">
        <v>0</v>
      </c>
      <c r="F89" s="18">
        <v>1</v>
      </c>
      <c r="G89" s="21">
        <v>0.01</v>
      </c>
      <c r="H89" s="11">
        <v>0</v>
      </c>
    </row>
    <row r="90" spans="2:8" x14ac:dyDescent="0.3">
      <c r="B90" s="12" t="s">
        <v>197</v>
      </c>
      <c r="C90" s="8">
        <v>13</v>
      </c>
      <c r="D90" s="8">
        <v>0.17</v>
      </c>
      <c r="E90" s="16">
        <v>0</v>
      </c>
      <c r="F90" s="18">
        <v>6</v>
      </c>
      <c r="G90" s="21">
        <v>0.06</v>
      </c>
      <c r="H90" s="11">
        <v>0</v>
      </c>
    </row>
    <row r="91" spans="2:8" x14ac:dyDescent="0.3">
      <c r="B91" s="12" t="s">
        <v>129</v>
      </c>
      <c r="C91" s="8">
        <v>10</v>
      </c>
      <c r="D91" s="8">
        <v>0.16</v>
      </c>
      <c r="E91" s="16">
        <v>1</v>
      </c>
      <c r="F91" s="18">
        <v>7</v>
      </c>
      <c r="G91" s="21">
        <v>0.08</v>
      </c>
      <c r="H91" s="11">
        <v>0</v>
      </c>
    </row>
    <row r="92" spans="2:8" x14ac:dyDescent="0.3">
      <c r="B92" s="12" t="s">
        <v>82</v>
      </c>
      <c r="C92" s="8">
        <v>4</v>
      </c>
      <c r="D92" s="8">
        <v>0.16</v>
      </c>
      <c r="E92" s="16">
        <v>1</v>
      </c>
      <c r="F92" s="18">
        <v>7</v>
      </c>
      <c r="G92" s="21">
        <v>0.15</v>
      </c>
      <c r="H92" s="11">
        <v>0</v>
      </c>
    </row>
    <row r="93" spans="2:8" x14ac:dyDescent="0.3">
      <c r="B93" s="12" t="s">
        <v>221</v>
      </c>
      <c r="C93" s="8">
        <v>3</v>
      </c>
      <c r="D93" s="8">
        <v>0.16</v>
      </c>
      <c r="E93" s="16">
        <v>0</v>
      </c>
      <c r="F93" s="18">
        <v>1</v>
      </c>
      <c r="G93" s="21">
        <v>0.15</v>
      </c>
      <c r="H93" s="11">
        <v>0</v>
      </c>
    </row>
    <row r="94" spans="2:8" x14ac:dyDescent="0.3">
      <c r="B94" s="12" t="s">
        <v>142</v>
      </c>
      <c r="C94" s="8">
        <v>1</v>
      </c>
      <c r="D94" s="8">
        <v>0.16</v>
      </c>
      <c r="E94" s="16">
        <v>0</v>
      </c>
      <c r="F94" s="18">
        <v>1</v>
      </c>
      <c r="G94" s="21">
        <v>0.22</v>
      </c>
      <c r="H94" s="11">
        <v>0</v>
      </c>
    </row>
    <row r="95" spans="2:8" x14ac:dyDescent="0.3">
      <c r="B95" s="12" t="s">
        <v>127</v>
      </c>
      <c r="C95" s="8">
        <v>20</v>
      </c>
      <c r="D95" s="8">
        <v>0.16</v>
      </c>
      <c r="E95" s="16">
        <v>0</v>
      </c>
      <c r="F95" s="18">
        <v>19</v>
      </c>
      <c r="G95" s="21">
        <v>0.02</v>
      </c>
      <c r="H95" s="11">
        <v>0</v>
      </c>
    </row>
    <row r="96" spans="2:8" x14ac:dyDescent="0.3">
      <c r="B96" s="12" t="s">
        <v>222</v>
      </c>
      <c r="C96" s="8">
        <v>3</v>
      </c>
      <c r="D96" s="8">
        <v>0.15</v>
      </c>
      <c r="E96" s="16">
        <v>0</v>
      </c>
      <c r="F96" s="18">
        <v>3</v>
      </c>
      <c r="G96" s="21">
        <v>0.05</v>
      </c>
      <c r="H96" s="11">
        <v>0</v>
      </c>
    </row>
    <row r="97" spans="2:8" x14ac:dyDescent="0.3">
      <c r="B97" s="12" t="s">
        <v>112</v>
      </c>
      <c r="C97" s="8">
        <v>5</v>
      </c>
      <c r="D97" s="8">
        <v>0.15</v>
      </c>
      <c r="E97" s="16">
        <v>0</v>
      </c>
      <c r="F97" s="18">
        <v>2</v>
      </c>
      <c r="G97" s="21">
        <v>0.11</v>
      </c>
      <c r="H97" s="11">
        <v>1</v>
      </c>
    </row>
    <row r="98" spans="2:8" x14ac:dyDescent="0.3">
      <c r="B98" s="12" t="s">
        <v>23</v>
      </c>
      <c r="C98" s="8">
        <v>5</v>
      </c>
      <c r="D98" s="8">
        <v>0.15</v>
      </c>
      <c r="E98" s="16">
        <v>0</v>
      </c>
      <c r="F98" s="18">
        <v>14</v>
      </c>
      <c r="G98" s="21">
        <v>0.03</v>
      </c>
      <c r="H98" s="11">
        <v>0</v>
      </c>
    </row>
    <row r="99" spans="2:8" x14ac:dyDescent="0.3">
      <c r="B99" s="12" t="s">
        <v>123</v>
      </c>
      <c r="C99" s="8">
        <v>19</v>
      </c>
      <c r="D99" s="8">
        <v>0.14000000000000001</v>
      </c>
      <c r="E99" s="16">
        <v>0</v>
      </c>
      <c r="F99" s="18">
        <v>25</v>
      </c>
      <c r="G99" s="21">
        <v>0.1</v>
      </c>
      <c r="H99" s="11">
        <v>0</v>
      </c>
    </row>
    <row r="100" spans="2:8" x14ac:dyDescent="0.3">
      <c r="B100" s="12" t="s">
        <v>80</v>
      </c>
      <c r="C100" s="8">
        <v>7</v>
      </c>
      <c r="D100" s="8">
        <v>0.14000000000000001</v>
      </c>
      <c r="E100" s="16">
        <v>0</v>
      </c>
      <c r="F100" s="18">
        <v>8</v>
      </c>
      <c r="G100" s="21">
        <v>0.06</v>
      </c>
      <c r="H100" s="11">
        <v>0</v>
      </c>
    </row>
    <row r="101" spans="2:8" x14ac:dyDescent="0.3">
      <c r="B101" s="12" t="s">
        <v>121</v>
      </c>
      <c r="C101" s="8">
        <v>16</v>
      </c>
      <c r="D101" s="8">
        <v>0.14000000000000001</v>
      </c>
      <c r="E101" s="16">
        <v>0</v>
      </c>
      <c r="F101" s="18">
        <v>17</v>
      </c>
      <c r="G101" s="21">
        <v>0.16</v>
      </c>
      <c r="H101" s="11">
        <v>0</v>
      </c>
    </row>
    <row r="102" spans="2:8" x14ac:dyDescent="0.3">
      <c r="B102" s="12" t="s">
        <v>86</v>
      </c>
      <c r="C102" s="8">
        <v>5</v>
      </c>
      <c r="D102" s="8">
        <v>0.13</v>
      </c>
      <c r="E102" s="16">
        <v>0</v>
      </c>
      <c r="F102" s="18">
        <v>1</v>
      </c>
      <c r="G102" s="20">
        <v>0.05</v>
      </c>
      <c r="H102" s="11">
        <v>0</v>
      </c>
    </row>
    <row r="103" spans="2:8" x14ac:dyDescent="0.3">
      <c r="B103" s="12" t="s">
        <v>182</v>
      </c>
      <c r="C103" s="8">
        <v>10</v>
      </c>
      <c r="D103" s="8">
        <v>0.13</v>
      </c>
      <c r="E103" s="16">
        <v>0</v>
      </c>
      <c r="F103" s="18">
        <v>7</v>
      </c>
      <c r="G103" s="20">
        <v>0.05</v>
      </c>
      <c r="H103" s="11">
        <v>0</v>
      </c>
    </row>
    <row r="104" spans="2:8" x14ac:dyDescent="0.3">
      <c r="B104" s="12" t="s">
        <v>6</v>
      </c>
      <c r="C104" s="8">
        <v>3</v>
      </c>
      <c r="D104" s="8">
        <v>0.13</v>
      </c>
      <c r="E104" s="16">
        <v>0</v>
      </c>
      <c r="F104" s="18">
        <v>2</v>
      </c>
      <c r="G104" s="21">
        <v>0.08</v>
      </c>
      <c r="H104" s="11">
        <v>0</v>
      </c>
    </row>
    <row r="105" spans="2:8" x14ac:dyDescent="0.3">
      <c r="B105" s="12" t="s">
        <v>157</v>
      </c>
      <c r="C105" s="8">
        <v>5</v>
      </c>
      <c r="D105" s="8">
        <v>0.13</v>
      </c>
      <c r="E105" s="16">
        <v>0</v>
      </c>
      <c r="F105" s="18">
        <v>14</v>
      </c>
      <c r="G105" s="21">
        <v>0.1</v>
      </c>
      <c r="H105" s="11">
        <v>0</v>
      </c>
    </row>
    <row r="106" spans="2:8" x14ac:dyDescent="0.3">
      <c r="B106" s="12" t="s">
        <v>56</v>
      </c>
      <c r="C106" s="8">
        <v>4</v>
      </c>
      <c r="D106" s="8">
        <v>0.13</v>
      </c>
      <c r="E106" s="16">
        <v>1</v>
      </c>
      <c r="F106" s="18">
        <v>3</v>
      </c>
      <c r="G106" s="21">
        <v>7.0000000000000007E-2</v>
      </c>
      <c r="H106" s="11">
        <v>0</v>
      </c>
    </row>
    <row r="107" spans="2:8" x14ac:dyDescent="0.3">
      <c r="B107" s="12" t="s">
        <v>118</v>
      </c>
      <c r="C107" s="8">
        <v>7</v>
      </c>
      <c r="D107" s="8">
        <v>0.12</v>
      </c>
      <c r="E107" s="16">
        <v>0</v>
      </c>
      <c r="F107" s="18">
        <v>7</v>
      </c>
      <c r="G107" s="21">
        <v>0.23</v>
      </c>
      <c r="H107" s="11">
        <v>0</v>
      </c>
    </row>
    <row r="108" spans="2:8" x14ac:dyDescent="0.3">
      <c r="B108" s="12" t="s">
        <v>223</v>
      </c>
      <c r="C108" s="8">
        <v>1</v>
      </c>
      <c r="D108" s="8">
        <v>0.12</v>
      </c>
      <c r="E108" s="16">
        <v>0</v>
      </c>
      <c r="F108" s="18">
        <v>1</v>
      </c>
      <c r="G108" s="21">
        <v>0.08</v>
      </c>
      <c r="H108" s="11">
        <v>0</v>
      </c>
    </row>
    <row r="109" spans="2:8" x14ac:dyDescent="0.3">
      <c r="B109" s="12" t="s">
        <v>163</v>
      </c>
      <c r="C109" s="8">
        <v>8</v>
      </c>
      <c r="D109" s="8">
        <v>0.12</v>
      </c>
      <c r="E109" s="16">
        <v>0</v>
      </c>
      <c r="F109" s="18">
        <v>12</v>
      </c>
      <c r="G109" s="21">
        <v>0.19</v>
      </c>
      <c r="H109" s="11">
        <v>0</v>
      </c>
    </row>
    <row r="110" spans="2:8" x14ac:dyDescent="0.3">
      <c r="B110" s="12" t="s">
        <v>175</v>
      </c>
      <c r="C110" s="8">
        <v>2</v>
      </c>
      <c r="D110" s="8">
        <v>0.12</v>
      </c>
      <c r="E110" s="16">
        <v>0</v>
      </c>
      <c r="F110" s="18">
        <v>4</v>
      </c>
      <c r="G110" s="21">
        <v>7.0000000000000007E-2</v>
      </c>
      <c r="H110" s="11">
        <v>0</v>
      </c>
    </row>
    <row r="111" spans="2:8" x14ac:dyDescent="0.3">
      <c r="B111" s="12" t="s">
        <v>190</v>
      </c>
      <c r="C111" s="8">
        <v>1</v>
      </c>
      <c r="D111" s="8">
        <v>0.11</v>
      </c>
      <c r="E111" s="16">
        <v>0</v>
      </c>
      <c r="F111" s="18">
        <v>1</v>
      </c>
      <c r="G111" s="21">
        <v>0.01</v>
      </c>
      <c r="H111" s="11">
        <v>0</v>
      </c>
    </row>
    <row r="112" spans="2:8" x14ac:dyDescent="0.3">
      <c r="B112" s="12" t="s">
        <v>135</v>
      </c>
      <c r="C112" s="8">
        <v>5</v>
      </c>
      <c r="D112" s="8">
        <v>0.1</v>
      </c>
      <c r="E112" s="16">
        <v>0</v>
      </c>
      <c r="F112" s="18">
        <v>5</v>
      </c>
      <c r="G112" s="21">
        <v>0.12</v>
      </c>
      <c r="H112" s="11">
        <v>0</v>
      </c>
    </row>
    <row r="113" spans="2:8" x14ac:dyDescent="0.3">
      <c r="B113" s="12" t="s">
        <v>10</v>
      </c>
      <c r="C113" s="8">
        <v>20</v>
      </c>
      <c r="D113" s="8">
        <v>0.1</v>
      </c>
      <c r="E113" s="16">
        <v>0</v>
      </c>
      <c r="F113" s="18">
        <v>21</v>
      </c>
      <c r="G113" s="21">
        <v>7.0000000000000007E-2</v>
      </c>
      <c r="H113" s="11">
        <v>0</v>
      </c>
    </row>
    <row r="114" spans="2:8" x14ac:dyDescent="0.3">
      <c r="B114" s="12" t="s">
        <v>51</v>
      </c>
      <c r="C114" s="8">
        <v>6</v>
      </c>
      <c r="D114" s="8">
        <v>0.1</v>
      </c>
      <c r="E114" s="16">
        <v>0</v>
      </c>
      <c r="F114" s="18">
        <v>1</v>
      </c>
      <c r="G114" s="21">
        <v>0.01</v>
      </c>
      <c r="H114" s="11">
        <v>0</v>
      </c>
    </row>
    <row r="115" spans="2:8" x14ac:dyDescent="0.3">
      <c r="B115" s="12" t="s">
        <v>55</v>
      </c>
      <c r="C115" s="8">
        <v>11</v>
      </c>
      <c r="D115" s="8">
        <v>0.1</v>
      </c>
      <c r="E115" s="16">
        <v>0</v>
      </c>
      <c r="F115" s="18">
        <v>1</v>
      </c>
      <c r="G115" s="21">
        <v>0.03</v>
      </c>
      <c r="H115" s="11">
        <v>0</v>
      </c>
    </row>
    <row r="116" spans="2:8" x14ac:dyDescent="0.3">
      <c r="B116" s="12" t="s">
        <v>115</v>
      </c>
      <c r="C116" s="8">
        <v>56</v>
      </c>
      <c r="D116" s="8">
        <v>0.1</v>
      </c>
      <c r="E116" s="16">
        <v>0</v>
      </c>
      <c r="F116" s="18">
        <v>57</v>
      </c>
      <c r="G116" s="21">
        <v>0.05</v>
      </c>
      <c r="H116" s="11">
        <v>0</v>
      </c>
    </row>
    <row r="117" spans="2:8" x14ac:dyDescent="0.3">
      <c r="B117" s="12" t="s">
        <v>28</v>
      </c>
      <c r="C117" s="8">
        <v>1</v>
      </c>
      <c r="D117" s="8">
        <v>0.1</v>
      </c>
      <c r="E117" s="16">
        <v>0</v>
      </c>
      <c r="F117" s="18">
        <v>1</v>
      </c>
      <c r="G117" s="21">
        <v>0.11</v>
      </c>
      <c r="H117" s="11">
        <v>0</v>
      </c>
    </row>
    <row r="118" spans="2:8" x14ac:dyDescent="0.3">
      <c r="B118" s="12" t="s">
        <v>17</v>
      </c>
      <c r="C118" s="8">
        <v>8</v>
      </c>
      <c r="D118" s="8">
        <v>0.1</v>
      </c>
      <c r="E118" s="16">
        <v>0</v>
      </c>
      <c r="F118" s="18">
        <v>6</v>
      </c>
      <c r="G118" s="21">
        <v>0.08</v>
      </c>
      <c r="H118" s="11">
        <v>0</v>
      </c>
    </row>
    <row r="119" spans="2:8" x14ac:dyDescent="0.3">
      <c r="B119" s="12" t="s">
        <v>54</v>
      </c>
      <c r="C119" s="8">
        <v>3</v>
      </c>
      <c r="D119" s="8">
        <v>0.09</v>
      </c>
      <c r="E119" s="16">
        <v>0</v>
      </c>
      <c r="F119" s="18">
        <v>8</v>
      </c>
      <c r="G119" s="21">
        <v>0.03</v>
      </c>
      <c r="H119" s="11">
        <v>0</v>
      </c>
    </row>
    <row r="120" spans="2:8" x14ac:dyDescent="0.3">
      <c r="B120" s="12" t="s">
        <v>77</v>
      </c>
      <c r="C120" s="8">
        <v>2</v>
      </c>
      <c r="D120" s="8">
        <v>0.09</v>
      </c>
      <c r="E120" s="16">
        <v>0</v>
      </c>
      <c r="F120" s="18">
        <v>2</v>
      </c>
      <c r="G120" s="21">
        <v>0.01</v>
      </c>
      <c r="H120" s="11">
        <v>0</v>
      </c>
    </row>
    <row r="121" spans="2:8" x14ac:dyDescent="0.3">
      <c r="B121" s="12" t="s">
        <v>47</v>
      </c>
      <c r="C121" s="8">
        <v>8</v>
      </c>
      <c r="D121" s="8">
        <v>0.09</v>
      </c>
      <c r="E121" s="16">
        <v>0</v>
      </c>
      <c r="F121" s="18">
        <v>15</v>
      </c>
      <c r="G121" s="21">
        <v>0.04</v>
      </c>
      <c r="H121" s="11">
        <v>0</v>
      </c>
    </row>
    <row r="122" spans="2:8" x14ac:dyDescent="0.3">
      <c r="B122" s="12" t="s">
        <v>81</v>
      </c>
      <c r="C122" s="8">
        <v>5</v>
      </c>
      <c r="D122" s="8">
        <v>0.09</v>
      </c>
      <c r="E122" s="16">
        <v>0</v>
      </c>
      <c r="F122" s="18">
        <v>6</v>
      </c>
      <c r="G122" s="21">
        <v>0.06</v>
      </c>
      <c r="H122" s="11">
        <v>0</v>
      </c>
    </row>
    <row r="123" spans="2:8" x14ac:dyDescent="0.3">
      <c r="B123" s="12" t="s">
        <v>7</v>
      </c>
      <c r="C123" s="8">
        <v>8</v>
      </c>
      <c r="D123" s="8">
        <v>0.09</v>
      </c>
      <c r="E123" s="16">
        <v>0</v>
      </c>
      <c r="F123" s="18">
        <v>5</v>
      </c>
      <c r="G123" s="21">
        <v>0.12</v>
      </c>
      <c r="H123" s="11">
        <v>0</v>
      </c>
    </row>
    <row r="124" spans="2:8" x14ac:dyDescent="0.3">
      <c r="B124" s="12" t="s">
        <v>188</v>
      </c>
      <c r="C124" s="8">
        <v>13</v>
      </c>
      <c r="D124" s="8">
        <v>0.09</v>
      </c>
      <c r="E124" s="16">
        <v>0</v>
      </c>
      <c r="F124" s="18">
        <v>6</v>
      </c>
      <c r="G124" s="21">
        <v>0.06</v>
      </c>
      <c r="H124" s="11">
        <v>0</v>
      </c>
    </row>
    <row r="125" spans="2:8" x14ac:dyDescent="0.3">
      <c r="B125" s="12" t="s">
        <v>143</v>
      </c>
      <c r="C125" s="8">
        <v>8</v>
      </c>
      <c r="D125" s="8">
        <v>0.09</v>
      </c>
      <c r="E125" s="16">
        <v>0</v>
      </c>
      <c r="F125" s="18">
        <v>5</v>
      </c>
      <c r="G125" s="21">
        <v>0.12</v>
      </c>
      <c r="H125" s="11">
        <v>0</v>
      </c>
    </row>
    <row r="126" spans="2:8" x14ac:dyDescent="0.3">
      <c r="B126" s="12" t="s">
        <v>119</v>
      </c>
      <c r="C126" s="8">
        <v>1</v>
      </c>
      <c r="D126" s="8">
        <v>0.09</v>
      </c>
      <c r="E126" s="16">
        <v>0</v>
      </c>
      <c r="F126" s="18">
        <v>1</v>
      </c>
      <c r="G126" s="21">
        <v>0.01</v>
      </c>
      <c r="H126" s="11">
        <v>0</v>
      </c>
    </row>
    <row r="127" spans="2:8" x14ac:dyDescent="0.3">
      <c r="B127" s="12" t="s">
        <v>212</v>
      </c>
      <c r="C127" s="8">
        <v>1</v>
      </c>
      <c r="D127" s="8">
        <v>0.09</v>
      </c>
      <c r="E127" s="16">
        <v>0</v>
      </c>
      <c r="F127" s="18" t="s">
        <v>242</v>
      </c>
      <c r="G127" s="21" t="s">
        <v>242</v>
      </c>
      <c r="H127" s="11" t="s">
        <v>242</v>
      </c>
    </row>
    <row r="128" spans="2:8" x14ac:dyDescent="0.3">
      <c r="B128" s="12" t="s">
        <v>25</v>
      </c>
      <c r="C128" s="8">
        <v>4</v>
      </c>
      <c r="D128" s="8">
        <v>0.09</v>
      </c>
      <c r="E128" s="16">
        <v>0</v>
      </c>
      <c r="F128" s="18">
        <v>4</v>
      </c>
      <c r="G128" s="21">
        <v>0.02</v>
      </c>
      <c r="H128" s="11">
        <v>0</v>
      </c>
    </row>
    <row r="129" spans="2:8" x14ac:dyDescent="0.3">
      <c r="B129" s="12" t="s">
        <v>58</v>
      </c>
      <c r="C129" s="8">
        <v>2</v>
      </c>
      <c r="D129" s="8">
        <v>0.08</v>
      </c>
      <c r="E129" s="16">
        <v>0</v>
      </c>
      <c r="F129" s="18">
        <v>9</v>
      </c>
      <c r="G129" s="21">
        <v>0.06</v>
      </c>
      <c r="H129" s="11">
        <v>0</v>
      </c>
    </row>
    <row r="130" spans="2:8" x14ac:dyDescent="0.3">
      <c r="B130" s="12" t="s">
        <v>20</v>
      </c>
      <c r="C130" s="8">
        <v>8</v>
      </c>
      <c r="D130" s="8">
        <v>0.08</v>
      </c>
      <c r="E130" s="16">
        <v>0</v>
      </c>
      <c r="F130" s="18">
        <v>5</v>
      </c>
      <c r="G130" s="21">
        <v>0.12</v>
      </c>
      <c r="H130" s="11">
        <v>0</v>
      </c>
    </row>
    <row r="131" spans="2:8" x14ac:dyDescent="0.3">
      <c r="B131" s="12" t="s">
        <v>29</v>
      </c>
      <c r="C131" s="8">
        <v>8</v>
      </c>
      <c r="D131" s="8">
        <v>0.08</v>
      </c>
      <c r="E131" s="16">
        <v>0</v>
      </c>
      <c r="F131" s="18">
        <v>5</v>
      </c>
      <c r="G131" s="21">
        <v>0.12</v>
      </c>
      <c r="H131" s="11">
        <v>0</v>
      </c>
    </row>
    <row r="132" spans="2:8" x14ac:dyDescent="0.3">
      <c r="B132" s="12" t="s">
        <v>5</v>
      </c>
      <c r="C132" s="8">
        <v>4</v>
      </c>
      <c r="D132" s="8">
        <v>0.08</v>
      </c>
      <c r="E132" s="16">
        <v>0</v>
      </c>
      <c r="F132" s="18">
        <v>7</v>
      </c>
      <c r="G132" s="21">
        <v>0.02</v>
      </c>
      <c r="H132" s="11">
        <v>0</v>
      </c>
    </row>
    <row r="133" spans="2:8" x14ac:dyDescent="0.3">
      <c r="B133" s="12" t="s">
        <v>211</v>
      </c>
      <c r="C133" s="8">
        <v>1</v>
      </c>
      <c r="D133" s="8">
        <v>0.08</v>
      </c>
      <c r="E133" s="16">
        <v>0</v>
      </c>
      <c r="F133" s="18">
        <v>2</v>
      </c>
      <c r="G133" s="21">
        <v>0.04</v>
      </c>
      <c r="H133" s="11">
        <v>0</v>
      </c>
    </row>
    <row r="134" spans="2:8" x14ac:dyDescent="0.3">
      <c r="B134" s="12" t="s">
        <v>74</v>
      </c>
      <c r="C134" s="8">
        <v>2</v>
      </c>
      <c r="D134" s="8">
        <v>0.08</v>
      </c>
      <c r="E134" s="16">
        <v>0</v>
      </c>
      <c r="F134" s="18">
        <v>1</v>
      </c>
      <c r="G134" s="21">
        <v>0.02</v>
      </c>
      <c r="H134" s="11">
        <v>0</v>
      </c>
    </row>
    <row r="135" spans="2:8" x14ac:dyDescent="0.3">
      <c r="B135" s="12" t="s">
        <v>195</v>
      </c>
      <c r="C135" s="8">
        <v>1</v>
      </c>
      <c r="D135" s="8">
        <v>0.08</v>
      </c>
      <c r="E135" s="16">
        <v>0</v>
      </c>
      <c r="F135" s="18">
        <v>1</v>
      </c>
      <c r="G135" s="21">
        <v>0.06</v>
      </c>
      <c r="H135" s="11">
        <v>0</v>
      </c>
    </row>
    <row r="136" spans="2:8" x14ac:dyDescent="0.3">
      <c r="B136" s="12" t="s">
        <v>201</v>
      </c>
      <c r="C136" s="8">
        <v>5</v>
      </c>
      <c r="D136" s="8">
        <v>0.08</v>
      </c>
      <c r="E136" s="16">
        <v>0</v>
      </c>
      <c r="F136" s="18">
        <v>2</v>
      </c>
      <c r="G136" s="21">
        <v>0.06</v>
      </c>
      <c r="H136" s="11">
        <v>0</v>
      </c>
    </row>
    <row r="137" spans="2:8" x14ac:dyDescent="0.3">
      <c r="B137" s="12" t="s">
        <v>173</v>
      </c>
      <c r="C137" s="8">
        <v>9</v>
      </c>
      <c r="D137" s="8">
        <v>0.08</v>
      </c>
      <c r="E137" s="16">
        <v>0</v>
      </c>
      <c r="F137" s="18">
        <v>5</v>
      </c>
      <c r="G137" s="21">
        <v>7.0000000000000007E-2</v>
      </c>
      <c r="H137" s="11">
        <v>0</v>
      </c>
    </row>
    <row r="138" spans="2:8" x14ac:dyDescent="0.3">
      <c r="B138" s="12" t="s">
        <v>224</v>
      </c>
      <c r="C138" s="8">
        <v>3</v>
      </c>
      <c r="D138" s="8">
        <v>0.08</v>
      </c>
      <c r="E138" s="16">
        <v>0</v>
      </c>
      <c r="F138" s="18">
        <v>2</v>
      </c>
      <c r="G138" s="21">
        <v>0.03</v>
      </c>
      <c r="H138" s="11">
        <v>0</v>
      </c>
    </row>
    <row r="139" spans="2:8" x14ac:dyDescent="0.3">
      <c r="B139" s="12" t="s">
        <v>213</v>
      </c>
      <c r="C139" s="8">
        <v>1</v>
      </c>
      <c r="D139" s="8">
        <v>0.08</v>
      </c>
      <c r="E139" s="16">
        <v>0</v>
      </c>
      <c r="F139" s="18">
        <v>1</v>
      </c>
      <c r="G139" s="21">
        <v>0.02</v>
      </c>
      <c r="H139" s="11">
        <v>0</v>
      </c>
    </row>
    <row r="140" spans="2:8" x14ac:dyDescent="0.3">
      <c r="B140" s="12" t="s">
        <v>31</v>
      </c>
      <c r="C140" s="8">
        <v>4</v>
      </c>
      <c r="D140" s="8">
        <v>0.08</v>
      </c>
      <c r="E140" s="16">
        <v>0</v>
      </c>
      <c r="F140" s="18">
        <v>6</v>
      </c>
      <c r="G140" s="21">
        <v>0.06</v>
      </c>
      <c r="H140" s="11">
        <v>0</v>
      </c>
    </row>
    <row r="141" spans="2:8" x14ac:dyDescent="0.3">
      <c r="B141" s="12" t="s">
        <v>61</v>
      </c>
      <c r="C141" s="8">
        <v>3</v>
      </c>
      <c r="D141" s="8">
        <v>0.08</v>
      </c>
      <c r="E141" s="16">
        <v>0</v>
      </c>
      <c r="F141" s="18">
        <v>2</v>
      </c>
      <c r="G141" s="21">
        <v>0.02</v>
      </c>
      <c r="H141" s="11">
        <v>0</v>
      </c>
    </row>
    <row r="142" spans="2:8" x14ac:dyDescent="0.3">
      <c r="B142" s="12" t="s">
        <v>103</v>
      </c>
      <c r="C142" s="8">
        <v>2</v>
      </c>
      <c r="D142" s="8">
        <v>0.08</v>
      </c>
      <c r="E142" s="16">
        <v>0</v>
      </c>
      <c r="F142" s="18">
        <v>2</v>
      </c>
      <c r="G142" s="21">
        <v>0.02</v>
      </c>
      <c r="H142" s="11">
        <v>0</v>
      </c>
    </row>
    <row r="143" spans="2:8" x14ac:dyDescent="0.3">
      <c r="B143" s="12" t="s">
        <v>15</v>
      </c>
      <c r="C143" s="8">
        <v>1</v>
      </c>
      <c r="D143" s="8">
        <v>0.08</v>
      </c>
      <c r="E143" s="16">
        <v>0</v>
      </c>
      <c r="F143" s="18">
        <v>1</v>
      </c>
      <c r="G143" s="21">
        <v>7.0000000000000007E-2</v>
      </c>
      <c r="H143" s="11">
        <v>0</v>
      </c>
    </row>
    <row r="144" spans="2:8" x14ac:dyDescent="0.3">
      <c r="B144" s="12" t="s">
        <v>203</v>
      </c>
      <c r="C144" s="8">
        <v>1</v>
      </c>
      <c r="D144" s="8">
        <v>0.08</v>
      </c>
      <c r="E144" s="16">
        <v>0</v>
      </c>
      <c r="F144" s="18">
        <v>1</v>
      </c>
      <c r="G144" s="21">
        <v>0.06</v>
      </c>
      <c r="H144" s="11">
        <v>0</v>
      </c>
    </row>
    <row r="145" spans="2:8" x14ac:dyDescent="0.3">
      <c r="B145" s="12" t="s">
        <v>8</v>
      </c>
      <c r="C145" s="8">
        <v>2</v>
      </c>
      <c r="D145" s="8">
        <v>7.0000000000000007E-2</v>
      </c>
      <c r="E145" s="16">
        <v>0</v>
      </c>
      <c r="F145" s="18">
        <v>3</v>
      </c>
      <c r="G145" s="21">
        <v>0.09</v>
      </c>
      <c r="H145" s="11">
        <v>0</v>
      </c>
    </row>
    <row r="146" spans="2:8" x14ac:dyDescent="0.3">
      <c r="B146" s="12" t="s">
        <v>165</v>
      </c>
      <c r="C146" s="8">
        <v>12</v>
      </c>
      <c r="D146" s="8">
        <v>7.0000000000000007E-2</v>
      </c>
      <c r="E146" s="16">
        <v>0</v>
      </c>
      <c r="F146" s="18">
        <v>21</v>
      </c>
      <c r="G146" s="21">
        <v>0.02</v>
      </c>
      <c r="H146" s="11">
        <v>0</v>
      </c>
    </row>
    <row r="147" spans="2:8" x14ac:dyDescent="0.3">
      <c r="B147" s="12" t="s">
        <v>144</v>
      </c>
      <c r="C147" s="8">
        <v>3</v>
      </c>
      <c r="D147" s="8">
        <v>7.0000000000000007E-2</v>
      </c>
      <c r="E147" s="16">
        <v>0</v>
      </c>
      <c r="F147" s="18">
        <v>2</v>
      </c>
      <c r="G147" s="21">
        <v>0.03</v>
      </c>
      <c r="H147" s="11">
        <v>0</v>
      </c>
    </row>
    <row r="148" spans="2:8" x14ac:dyDescent="0.3">
      <c r="B148" s="12" t="s">
        <v>149</v>
      </c>
      <c r="C148" s="8">
        <v>4</v>
      </c>
      <c r="D148" s="8">
        <v>7.0000000000000007E-2</v>
      </c>
      <c r="E148" s="16">
        <v>0</v>
      </c>
      <c r="F148" s="18">
        <v>4</v>
      </c>
      <c r="G148" s="21">
        <v>7.0000000000000007E-2</v>
      </c>
      <c r="H148" s="11">
        <v>0</v>
      </c>
    </row>
    <row r="149" spans="2:8" x14ac:dyDescent="0.3">
      <c r="B149" s="12" t="s">
        <v>131</v>
      </c>
      <c r="C149" s="8">
        <v>8</v>
      </c>
      <c r="D149" s="8">
        <v>7.0000000000000007E-2</v>
      </c>
      <c r="E149" s="16">
        <v>0</v>
      </c>
      <c r="F149" s="18">
        <v>5</v>
      </c>
      <c r="G149" s="21">
        <v>0.12</v>
      </c>
      <c r="H149" s="11">
        <v>0</v>
      </c>
    </row>
    <row r="150" spans="2:8" x14ac:dyDescent="0.3">
      <c r="B150" s="12" t="s">
        <v>202</v>
      </c>
      <c r="C150" s="8">
        <v>5</v>
      </c>
      <c r="D150" s="8">
        <v>7.0000000000000007E-2</v>
      </c>
      <c r="E150" s="16">
        <v>0</v>
      </c>
      <c r="F150" s="18">
        <v>2</v>
      </c>
      <c r="G150" s="21">
        <v>0.06</v>
      </c>
      <c r="H150" s="11">
        <v>0</v>
      </c>
    </row>
    <row r="151" spans="2:8" x14ac:dyDescent="0.3">
      <c r="B151" s="12" t="s">
        <v>225</v>
      </c>
      <c r="C151" s="8">
        <v>3</v>
      </c>
      <c r="D151" s="8">
        <v>7.0000000000000007E-2</v>
      </c>
      <c r="E151" s="16">
        <v>0</v>
      </c>
      <c r="F151" s="18" t="s">
        <v>242</v>
      </c>
      <c r="G151" s="21" t="s">
        <v>242</v>
      </c>
      <c r="H151" s="11" t="s">
        <v>242</v>
      </c>
    </row>
    <row r="152" spans="2:8" x14ac:dyDescent="0.3">
      <c r="B152" s="12" t="s">
        <v>41</v>
      </c>
      <c r="C152" s="8">
        <v>1</v>
      </c>
      <c r="D152" s="8">
        <v>7.0000000000000007E-2</v>
      </c>
      <c r="E152" s="16">
        <v>0</v>
      </c>
      <c r="F152" s="18">
        <v>1</v>
      </c>
      <c r="G152" s="21">
        <v>0.05</v>
      </c>
      <c r="H152" s="11">
        <v>0</v>
      </c>
    </row>
    <row r="153" spans="2:8" x14ac:dyDescent="0.3">
      <c r="B153" s="12" t="s">
        <v>128</v>
      </c>
      <c r="C153" s="8">
        <v>1</v>
      </c>
      <c r="D153" s="8">
        <v>7.0000000000000007E-2</v>
      </c>
      <c r="E153" s="16">
        <v>0</v>
      </c>
      <c r="F153" s="18">
        <v>1</v>
      </c>
      <c r="G153" s="21">
        <v>7.0000000000000007E-2</v>
      </c>
      <c r="H153" s="11">
        <v>0</v>
      </c>
    </row>
    <row r="154" spans="2:8" x14ac:dyDescent="0.3">
      <c r="B154" s="12" t="s">
        <v>139</v>
      </c>
      <c r="C154" s="8">
        <v>8</v>
      </c>
      <c r="D154" s="8">
        <v>7.0000000000000007E-2</v>
      </c>
      <c r="E154" s="16">
        <v>0</v>
      </c>
      <c r="F154" s="18">
        <v>11</v>
      </c>
      <c r="G154" s="21">
        <v>0.06</v>
      </c>
      <c r="H154" s="11">
        <v>0</v>
      </c>
    </row>
    <row r="155" spans="2:8" x14ac:dyDescent="0.3">
      <c r="B155" s="12" t="s">
        <v>27</v>
      </c>
      <c r="C155" s="8">
        <v>2</v>
      </c>
      <c r="D155" s="8">
        <v>7.0000000000000007E-2</v>
      </c>
      <c r="E155" s="16">
        <v>0</v>
      </c>
      <c r="F155" s="18">
        <v>2</v>
      </c>
      <c r="G155" s="21">
        <v>0.06</v>
      </c>
      <c r="H155" s="11">
        <v>0</v>
      </c>
    </row>
    <row r="156" spans="2:8" x14ac:dyDescent="0.3">
      <c r="B156" s="12" t="s">
        <v>164</v>
      </c>
      <c r="C156" s="8">
        <v>12</v>
      </c>
      <c r="D156" s="8">
        <v>0.06</v>
      </c>
      <c r="E156" s="16">
        <v>0</v>
      </c>
      <c r="F156" s="18">
        <v>21</v>
      </c>
      <c r="G156" s="21">
        <v>0.02</v>
      </c>
      <c r="H156" s="11">
        <v>0</v>
      </c>
    </row>
    <row r="157" spans="2:8" x14ac:dyDescent="0.3">
      <c r="B157" s="12" t="s">
        <v>180</v>
      </c>
      <c r="C157" s="8">
        <v>3</v>
      </c>
      <c r="D157" s="8">
        <v>0.06</v>
      </c>
      <c r="E157" s="16">
        <v>0</v>
      </c>
      <c r="F157" s="18">
        <v>1</v>
      </c>
      <c r="G157" s="21">
        <v>0.05</v>
      </c>
      <c r="H157" s="11">
        <v>0</v>
      </c>
    </row>
    <row r="158" spans="2:8" x14ac:dyDescent="0.3">
      <c r="B158" s="12" t="s">
        <v>76</v>
      </c>
      <c r="C158" s="8">
        <v>2</v>
      </c>
      <c r="D158" s="8">
        <v>0.06</v>
      </c>
      <c r="E158" s="16">
        <v>0</v>
      </c>
      <c r="F158" s="18">
        <v>2</v>
      </c>
      <c r="G158" s="21">
        <v>0.03</v>
      </c>
      <c r="H158" s="11">
        <v>0</v>
      </c>
    </row>
    <row r="159" spans="2:8" x14ac:dyDescent="0.3">
      <c r="B159" s="12" t="s">
        <v>40</v>
      </c>
      <c r="C159" s="8">
        <v>8</v>
      </c>
      <c r="D159" s="8">
        <v>0.06</v>
      </c>
      <c r="E159" s="16">
        <v>0</v>
      </c>
      <c r="F159" s="18">
        <v>15</v>
      </c>
      <c r="G159" s="21">
        <v>0.04</v>
      </c>
      <c r="H159" s="11">
        <v>0</v>
      </c>
    </row>
    <row r="160" spans="2:8" x14ac:dyDescent="0.3">
      <c r="B160" s="12" t="s">
        <v>156</v>
      </c>
      <c r="C160" s="8">
        <v>17</v>
      </c>
      <c r="D160" s="8">
        <v>0.06</v>
      </c>
      <c r="E160" s="16">
        <v>0</v>
      </c>
      <c r="F160" s="18">
        <v>22</v>
      </c>
      <c r="G160" s="21">
        <v>0.06</v>
      </c>
      <c r="H160" s="11">
        <v>0</v>
      </c>
    </row>
    <row r="161" spans="2:8" x14ac:dyDescent="0.3">
      <c r="B161" s="12" t="s">
        <v>68</v>
      </c>
      <c r="C161" s="8">
        <v>12</v>
      </c>
      <c r="D161" s="8">
        <v>0.06</v>
      </c>
      <c r="E161" s="16">
        <v>0</v>
      </c>
      <c r="F161" s="18">
        <v>9</v>
      </c>
      <c r="G161" s="21">
        <v>0.03</v>
      </c>
      <c r="H161" s="11">
        <v>0</v>
      </c>
    </row>
    <row r="162" spans="2:8" x14ac:dyDescent="0.3">
      <c r="B162" s="12" t="s">
        <v>161</v>
      </c>
      <c r="C162" s="8">
        <v>2</v>
      </c>
      <c r="D162" s="8">
        <v>0.06</v>
      </c>
      <c r="E162" s="16">
        <v>0</v>
      </c>
      <c r="F162" s="18" t="s">
        <v>242</v>
      </c>
      <c r="G162" s="21" t="s">
        <v>242</v>
      </c>
      <c r="H162" s="11" t="s">
        <v>242</v>
      </c>
    </row>
    <row r="163" spans="2:8" x14ac:dyDescent="0.3">
      <c r="B163" s="12" t="s">
        <v>101</v>
      </c>
      <c r="C163" s="8">
        <v>2</v>
      </c>
      <c r="D163" s="8">
        <v>0.06</v>
      </c>
      <c r="E163" s="16">
        <v>0</v>
      </c>
      <c r="F163" s="18">
        <v>2</v>
      </c>
      <c r="G163" s="21">
        <v>0.03</v>
      </c>
      <c r="H163" s="11">
        <v>0</v>
      </c>
    </row>
    <row r="164" spans="2:8" x14ac:dyDescent="0.3">
      <c r="B164" s="12" t="s">
        <v>32</v>
      </c>
      <c r="C164" s="8">
        <v>1</v>
      </c>
      <c r="D164" s="8">
        <v>0.06</v>
      </c>
      <c r="E164" s="16">
        <v>0</v>
      </c>
      <c r="F164" s="18" t="s">
        <v>242</v>
      </c>
      <c r="G164" s="21" t="s">
        <v>242</v>
      </c>
      <c r="H164" s="11" t="s">
        <v>242</v>
      </c>
    </row>
    <row r="165" spans="2:8" x14ac:dyDescent="0.3">
      <c r="B165" s="12" t="s">
        <v>162</v>
      </c>
      <c r="C165" s="8">
        <v>2</v>
      </c>
      <c r="D165" s="8">
        <v>0.06</v>
      </c>
      <c r="E165" s="16">
        <v>0</v>
      </c>
      <c r="F165" s="18">
        <v>1</v>
      </c>
      <c r="G165" s="21">
        <v>0.06</v>
      </c>
      <c r="H165" s="11">
        <v>0</v>
      </c>
    </row>
    <row r="166" spans="2:8" x14ac:dyDescent="0.3">
      <c r="B166" s="12" t="s">
        <v>11</v>
      </c>
      <c r="C166" s="8">
        <v>1</v>
      </c>
      <c r="D166" s="8">
        <v>0.06</v>
      </c>
      <c r="E166" s="16">
        <v>0</v>
      </c>
      <c r="F166" s="18">
        <v>1</v>
      </c>
      <c r="G166" s="21">
        <v>7.0000000000000007E-2</v>
      </c>
      <c r="H166" s="11">
        <v>0</v>
      </c>
    </row>
    <row r="167" spans="2:8" x14ac:dyDescent="0.3">
      <c r="B167" s="12" t="s">
        <v>12</v>
      </c>
      <c r="C167" s="8">
        <v>1</v>
      </c>
      <c r="D167" s="8">
        <v>0.05</v>
      </c>
      <c r="E167" s="16">
        <v>0</v>
      </c>
      <c r="F167" s="18">
        <v>3</v>
      </c>
      <c r="G167" s="21">
        <v>0.03</v>
      </c>
      <c r="H167" s="11">
        <v>0</v>
      </c>
    </row>
    <row r="168" spans="2:8" x14ac:dyDescent="0.3">
      <c r="B168" s="12" t="s">
        <v>67</v>
      </c>
      <c r="C168" s="8">
        <v>13</v>
      </c>
      <c r="D168" s="8">
        <v>0.05</v>
      </c>
      <c r="E168" s="16">
        <v>0</v>
      </c>
      <c r="F168" s="18">
        <v>12</v>
      </c>
      <c r="G168" s="21">
        <v>0.1</v>
      </c>
      <c r="H168" s="11">
        <v>0</v>
      </c>
    </row>
    <row r="169" spans="2:8" x14ac:dyDescent="0.3">
      <c r="B169" s="12" t="s">
        <v>49</v>
      </c>
      <c r="C169" s="8">
        <v>3</v>
      </c>
      <c r="D169" s="8">
        <v>0.05</v>
      </c>
      <c r="E169" s="16">
        <v>0</v>
      </c>
      <c r="F169" s="18">
        <v>1</v>
      </c>
      <c r="G169" s="21">
        <v>0.02</v>
      </c>
      <c r="H169" s="11">
        <v>0</v>
      </c>
    </row>
    <row r="170" spans="2:8" x14ac:dyDescent="0.3">
      <c r="B170" s="12" t="s">
        <v>192</v>
      </c>
      <c r="C170" s="8">
        <v>3</v>
      </c>
      <c r="D170" s="8">
        <v>0.05</v>
      </c>
      <c r="E170" s="16">
        <v>0</v>
      </c>
      <c r="F170" s="18">
        <v>3</v>
      </c>
      <c r="G170" s="21">
        <v>0.02</v>
      </c>
      <c r="H170" s="11">
        <v>0</v>
      </c>
    </row>
    <row r="171" spans="2:8" x14ac:dyDescent="0.3">
      <c r="B171" s="12" t="s">
        <v>226</v>
      </c>
      <c r="C171" s="8">
        <v>2</v>
      </c>
      <c r="D171" s="8">
        <v>0.05</v>
      </c>
      <c r="E171" s="16">
        <v>0</v>
      </c>
      <c r="F171" s="18" t="s">
        <v>242</v>
      </c>
      <c r="G171" s="21" t="s">
        <v>242</v>
      </c>
      <c r="H171" s="11" t="s">
        <v>242</v>
      </c>
    </row>
    <row r="172" spans="2:8" x14ac:dyDescent="0.3">
      <c r="B172" s="12" t="s">
        <v>137</v>
      </c>
      <c r="C172" s="8">
        <v>2</v>
      </c>
      <c r="D172" s="8">
        <v>0.05</v>
      </c>
      <c r="E172" s="16">
        <v>0</v>
      </c>
      <c r="F172" s="18">
        <v>3</v>
      </c>
      <c r="G172" s="21">
        <v>0.16</v>
      </c>
      <c r="H172" s="11">
        <v>0</v>
      </c>
    </row>
    <row r="173" spans="2:8" x14ac:dyDescent="0.3">
      <c r="B173" s="12" t="s">
        <v>140</v>
      </c>
      <c r="C173" s="8">
        <v>1</v>
      </c>
      <c r="D173" s="8">
        <v>0.05</v>
      </c>
      <c r="E173" s="16">
        <v>0</v>
      </c>
      <c r="F173" s="18">
        <v>1</v>
      </c>
      <c r="G173" s="21">
        <v>0.22</v>
      </c>
      <c r="H173" s="11">
        <v>0</v>
      </c>
    </row>
    <row r="174" spans="2:8" x14ac:dyDescent="0.3">
      <c r="B174" s="12" t="s">
        <v>39</v>
      </c>
      <c r="C174" s="8">
        <v>1</v>
      </c>
      <c r="D174" s="8">
        <v>0.05</v>
      </c>
      <c r="E174" s="16">
        <v>0</v>
      </c>
      <c r="F174" s="18" t="s">
        <v>242</v>
      </c>
      <c r="G174" s="21" t="s">
        <v>242</v>
      </c>
      <c r="H174" s="11" t="s">
        <v>242</v>
      </c>
    </row>
    <row r="175" spans="2:8" x14ac:dyDescent="0.3">
      <c r="B175" s="12" t="s">
        <v>16</v>
      </c>
      <c r="C175" s="8">
        <v>2</v>
      </c>
      <c r="D175" s="8">
        <v>0.05</v>
      </c>
      <c r="E175" s="16">
        <v>0</v>
      </c>
      <c r="F175" s="18">
        <v>1</v>
      </c>
      <c r="G175" s="21">
        <v>0.04</v>
      </c>
      <c r="H175" s="11">
        <v>0</v>
      </c>
    </row>
    <row r="176" spans="2:8" x14ac:dyDescent="0.3">
      <c r="B176" s="12" t="s">
        <v>65</v>
      </c>
      <c r="C176" s="8">
        <v>1</v>
      </c>
      <c r="D176" s="8">
        <v>0.05</v>
      </c>
      <c r="E176" s="16">
        <v>0</v>
      </c>
      <c r="F176" s="18">
        <v>1</v>
      </c>
      <c r="G176" s="21">
        <v>0.04</v>
      </c>
      <c r="H176" s="11">
        <v>0</v>
      </c>
    </row>
    <row r="177" spans="2:8" x14ac:dyDescent="0.3">
      <c r="B177" s="12" t="s">
        <v>43</v>
      </c>
      <c r="C177" s="8">
        <v>2</v>
      </c>
      <c r="D177" s="8">
        <v>0.04</v>
      </c>
      <c r="E177" s="16">
        <v>0</v>
      </c>
      <c r="F177" s="18" t="s">
        <v>242</v>
      </c>
      <c r="G177" s="21" t="s">
        <v>242</v>
      </c>
      <c r="H177" s="11" t="s">
        <v>242</v>
      </c>
    </row>
    <row r="178" spans="2:8" x14ac:dyDescent="0.3">
      <c r="B178" s="12" t="s">
        <v>191</v>
      </c>
      <c r="C178" s="8">
        <v>1</v>
      </c>
      <c r="D178" s="8">
        <v>0.04</v>
      </c>
      <c r="E178" s="16">
        <v>0</v>
      </c>
      <c r="F178" s="18" t="s">
        <v>242</v>
      </c>
      <c r="G178" s="21" t="s">
        <v>242</v>
      </c>
      <c r="H178" s="11" t="s">
        <v>242</v>
      </c>
    </row>
    <row r="179" spans="2:8" x14ac:dyDescent="0.3">
      <c r="B179" s="12" t="s">
        <v>21</v>
      </c>
      <c r="C179" s="8">
        <v>7</v>
      </c>
      <c r="D179" s="8">
        <v>0.04</v>
      </c>
      <c r="E179" s="16">
        <v>0</v>
      </c>
      <c r="F179" s="18">
        <v>5</v>
      </c>
      <c r="G179" s="21">
        <v>0.04</v>
      </c>
      <c r="H179" s="11">
        <v>0</v>
      </c>
    </row>
    <row r="180" spans="2:8" x14ac:dyDescent="0.3">
      <c r="B180" s="12" t="s">
        <v>106</v>
      </c>
      <c r="C180" s="8">
        <v>7</v>
      </c>
      <c r="D180" s="8">
        <v>0.04</v>
      </c>
      <c r="E180" s="16">
        <v>0</v>
      </c>
      <c r="F180" s="18">
        <v>10</v>
      </c>
      <c r="G180" s="21">
        <v>0.02</v>
      </c>
      <c r="H180" s="11">
        <v>0</v>
      </c>
    </row>
    <row r="181" spans="2:8" x14ac:dyDescent="0.3">
      <c r="B181" s="12" t="s">
        <v>42</v>
      </c>
      <c r="C181" s="8">
        <v>3</v>
      </c>
      <c r="D181" s="8">
        <v>0.04</v>
      </c>
      <c r="E181" s="16">
        <v>0</v>
      </c>
      <c r="F181" s="18">
        <v>3</v>
      </c>
      <c r="G181" s="21">
        <v>0.04</v>
      </c>
      <c r="H181" s="11">
        <v>0</v>
      </c>
    </row>
    <row r="182" spans="2:8" x14ac:dyDescent="0.3">
      <c r="B182" s="12" t="s">
        <v>72</v>
      </c>
      <c r="C182" s="8">
        <v>1</v>
      </c>
      <c r="D182" s="8">
        <v>0.04</v>
      </c>
      <c r="E182" s="16">
        <v>0</v>
      </c>
      <c r="F182" s="18" t="s">
        <v>242</v>
      </c>
      <c r="G182" s="21" t="s">
        <v>242</v>
      </c>
      <c r="H182" s="11" t="s">
        <v>242</v>
      </c>
    </row>
    <row r="183" spans="2:8" x14ac:dyDescent="0.3">
      <c r="B183" s="12" t="s">
        <v>150</v>
      </c>
      <c r="C183" s="8">
        <v>3</v>
      </c>
      <c r="D183" s="8">
        <v>0.04</v>
      </c>
      <c r="E183" s="16">
        <v>0</v>
      </c>
      <c r="F183" s="18">
        <v>1</v>
      </c>
      <c r="G183" s="21">
        <v>0.03</v>
      </c>
      <c r="H183" s="11">
        <v>0</v>
      </c>
    </row>
    <row r="184" spans="2:8" x14ac:dyDescent="0.3">
      <c r="B184" s="12" t="s">
        <v>185</v>
      </c>
      <c r="C184" s="8">
        <v>3</v>
      </c>
      <c r="D184" s="8">
        <v>0.04</v>
      </c>
      <c r="E184" s="16">
        <v>0</v>
      </c>
      <c r="F184" s="18">
        <v>1</v>
      </c>
      <c r="G184" s="21">
        <v>0.03</v>
      </c>
      <c r="H184" s="11">
        <v>0</v>
      </c>
    </row>
    <row r="185" spans="2:8" x14ac:dyDescent="0.3">
      <c r="B185" s="12" t="s">
        <v>46</v>
      </c>
      <c r="C185" s="8">
        <v>6</v>
      </c>
      <c r="D185" s="8">
        <v>0.04</v>
      </c>
      <c r="E185" s="16">
        <v>0</v>
      </c>
      <c r="F185" s="18">
        <v>4</v>
      </c>
      <c r="G185" s="21">
        <v>0.03</v>
      </c>
      <c r="H185" s="11">
        <v>0</v>
      </c>
    </row>
    <row r="186" spans="2:8" x14ac:dyDescent="0.3">
      <c r="B186" s="12" t="s">
        <v>136</v>
      </c>
      <c r="C186" s="8">
        <v>3</v>
      </c>
      <c r="D186" s="8">
        <v>0.04</v>
      </c>
      <c r="E186" s="16">
        <v>0</v>
      </c>
      <c r="F186" s="18">
        <v>1</v>
      </c>
      <c r="G186" s="21">
        <v>7.0000000000000007E-2</v>
      </c>
      <c r="H186" s="11">
        <v>0</v>
      </c>
    </row>
    <row r="187" spans="2:8" x14ac:dyDescent="0.3">
      <c r="B187" s="12" t="s">
        <v>37</v>
      </c>
      <c r="C187" s="8">
        <v>6</v>
      </c>
      <c r="D187" s="8">
        <v>0.04</v>
      </c>
      <c r="E187" s="16">
        <v>0</v>
      </c>
      <c r="F187" s="18">
        <v>6</v>
      </c>
      <c r="G187" s="21">
        <v>0.02</v>
      </c>
      <c r="H187" s="11">
        <v>0</v>
      </c>
    </row>
    <row r="188" spans="2:8" x14ac:dyDescent="0.3">
      <c r="B188" s="12" t="s">
        <v>38</v>
      </c>
      <c r="C188" s="8">
        <v>1</v>
      </c>
      <c r="D188" s="8">
        <v>0.04</v>
      </c>
      <c r="E188" s="16">
        <v>0</v>
      </c>
      <c r="F188" s="18">
        <v>1</v>
      </c>
      <c r="G188" s="21">
        <v>0.04</v>
      </c>
      <c r="H188" s="11">
        <v>0</v>
      </c>
    </row>
    <row r="189" spans="2:8" x14ac:dyDescent="0.3">
      <c r="B189" s="12" t="s">
        <v>227</v>
      </c>
      <c r="C189" s="8">
        <v>2</v>
      </c>
      <c r="D189" s="8">
        <v>0.04</v>
      </c>
      <c r="E189" s="16">
        <v>0</v>
      </c>
      <c r="F189" s="18">
        <v>1</v>
      </c>
      <c r="G189" s="21">
        <v>0.02</v>
      </c>
      <c r="H189" s="11">
        <v>0</v>
      </c>
    </row>
    <row r="190" spans="2:8" x14ac:dyDescent="0.3">
      <c r="B190" s="12" t="s">
        <v>53</v>
      </c>
      <c r="C190" s="8">
        <v>3</v>
      </c>
      <c r="D190" s="8">
        <v>0.04</v>
      </c>
      <c r="E190" s="16">
        <v>0</v>
      </c>
      <c r="F190" s="18">
        <v>2</v>
      </c>
      <c r="G190" s="21">
        <v>0.03</v>
      </c>
      <c r="H190" s="11">
        <v>0</v>
      </c>
    </row>
    <row r="191" spans="2:8" x14ac:dyDescent="0.3">
      <c r="B191" s="12" t="s">
        <v>100</v>
      </c>
      <c r="C191" s="8">
        <v>5</v>
      </c>
      <c r="D191" s="8">
        <v>0.04</v>
      </c>
      <c r="E191" s="16">
        <v>0</v>
      </c>
      <c r="F191" s="18">
        <v>2</v>
      </c>
      <c r="G191" s="21">
        <v>0.02</v>
      </c>
      <c r="H191" s="11">
        <v>0</v>
      </c>
    </row>
    <row r="192" spans="2:8" x14ac:dyDescent="0.3">
      <c r="B192" s="12" t="s">
        <v>228</v>
      </c>
      <c r="C192" s="8">
        <v>1</v>
      </c>
      <c r="D192" s="8">
        <v>0.04</v>
      </c>
      <c r="E192" s="16">
        <v>0</v>
      </c>
      <c r="F192" s="18" t="s">
        <v>242</v>
      </c>
      <c r="G192" s="21" t="s">
        <v>242</v>
      </c>
      <c r="H192" s="11" t="s">
        <v>242</v>
      </c>
    </row>
    <row r="193" spans="2:8" x14ac:dyDescent="0.3">
      <c r="B193" s="12" t="s">
        <v>229</v>
      </c>
      <c r="C193" s="8">
        <v>1</v>
      </c>
      <c r="D193" s="8">
        <v>0.04</v>
      </c>
      <c r="E193" s="16">
        <v>0</v>
      </c>
      <c r="F193" s="18" t="s">
        <v>242</v>
      </c>
      <c r="G193" s="21" t="s">
        <v>242</v>
      </c>
      <c r="H193" s="11" t="s">
        <v>242</v>
      </c>
    </row>
    <row r="194" spans="2:8" x14ac:dyDescent="0.3">
      <c r="B194" s="12" t="s">
        <v>148</v>
      </c>
      <c r="C194" s="8">
        <v>1</v>
      </c>
      <c r="D194" s="8">
        <v>0.04</v>
      </c>
      <c r="E194" s="16">
        <v>0</v>
      </c>
      <c r="F194" s="18" t="s">
        <v>242</v>
      </c>
      <c r="G194" s="20" t="s">
        <v>242</v>
      </c>
      <c r="H194" s="11" t="s">
        <v>242</v>
      </c>
    </row>
    <row r="195" spans="2:8" x14ac:dyDescent="0.3">
      <c r="B195" s="12" t="s">
        <v>57</v>
      </c>
      <c r="C195" s="8">
        <v>1</v>
      </c>
      <c r="D195" s="8">
        <v>0.04</v>
      </c>
      <c r="E195" s="16">
        <v>0</v>
      </c>
      <c r="F195" s="18" t="s">
        <v>242</v>
      </c>
      <c r="G195" s="21" t="s">
        <v>242</v>
      </c>
      <c r="H195" s="11" t="s">
        <v>242</v>
      </c>
    </row>
    <row r="196" spans="2:8" x14ac:dyDescent="0.3">
      <c r="B196" s="12" t="s">
        <v>63</v>
      </c>
      <c r="C196" s="8">
        <v>4</v>
      </c>
      <c r="D196" s="8">
        <v>0.04</v>
      </c>
      <c r="E196" s="16">
        <v>0</v>
      </c>
      <c r="F196" s="18">
        <v>2</v>
      </c>
      <c r="G196" s="21">
        <v>0.01</v>
      </c>
      <c r="H196" s="11">
        <v>0</v>
      </c>
    </row>
    <row r="197" spans="2:8" x14ac:dyDescent="0.3">
      <c r="B197" s="12" t="s">
        <v>205</v>
      </c>
      <c r="C197" s="8">
        <v>8</v>
      </c>
      <c r="D197" s="8">
        <v>0.04</v>
      </c>
      <c r="E197" s="16">
        <v>0</v>
      </c>
      <c r="F197" s="18">
        <v>8</v>
      </c>
      <c r="G197" s="21">
        <v>0.02</v>
      </c>
      <c r="H197" s="11">
        <v>0</v>
      </c>
    </row>
    <row r="198" spans="2:8" x14ac:dyDescent="0.3">
      <c r="B198" s="12" t="s">
        <v>50</v>
      </c>
      <c r="C198" s="8">
        <v>2</v>
      </c>
      <c r="D198" s="8">
        <v>0.03</v>
      </c>
      <c r="E198" s="16">
        <v>0</v>
      </c>
      <c r="F198" s="18">
        <v>3</v>
      </c>
      <c r="G198" s="21">
        <v>0.06</v>
      </c>
      <c r="H198" s="11">
        <v>0</v>
      </c>
    </row>
    <row r="199" spans="2:8" x14ac:dyDescent="0.3">
      <c r="B199" s="12" t="s">
        <v>26</v>
      </c>
      <c r="C199" s="8">
        <v>4</v>
      </c>
      <c r="D199" s="8">
        <v>0.03</v>
      </c>
      <c r="E199" s="16">
        <v>0</v>
      </c>
      <c r="F199" s="18">
        <v>2</v>
      </c>
      <c r="G199" s="21">
        <v>0.03</v>
      </c>
      <c r="H199" s="11">
        <v>0</v>
      </c>
    </row>
    <row r="200" spans="2:8" x14ac:dyDescent="0.3">
      <c r="B200" s="12" t="s">
        <v>193</v>
      </c>
      <c r="C200" s="8">
        <v>6</v>
      </c>
      <c r="D200" s="8">
        <v>0.03</v>
      </c>
      <c r="E200" s="16">
        <v>0</v>
      </c>
      <c r="F200" s="18">
        <v>3</v>
      </c>
      <c r="G200" s="21">
        <v>0.03</v>
      </c>
      <c r="H200" s="11">
        <v>0</v>
      </c>
    </row>
    <row r="201" spans="2:8" x14ac:dyDescent="0.3">
      <c r="B201" s="12" t="s">
        <v>194</v>
      </c>
      <c r="C201" s="8">
        <v>2</v>
      </c>
      <c r="D201" s="8">
        <v>0.03</v>
      </c>
      <c r="E201" s="16">
        <v>0</v>
      </c>
      <c r="F201" s="18">
        <v>1</v>
      </c>
      <c r="G201" s="21">
        <v>0.03</v>
      </c>
      <c r="H201" s="11">
        <v>0</v>
      </c>
    </row>
    <row r="202" spans="2:8" x14ac:dyDescent="0.3">
      <c r="B202" s="12" t="s">
        <v>59</v>
      </c>
      <c r="C202" s="8">
        <v>1</v>
      </c>
      <c r="D202" s="8">
        <v>0.03</v>
      </c>
      <c r="E202" s="16">
        <v>0</v>
      </c>
      <c r="F202" s="18">
        <v>1</v>
      </c>
      <c r="G202" s="21">
        <v>0.15</v>
      </c>
      <c r="H202" s="11">
        <v>0</v>
      </c>
    </row>
    <row r="203" spans="2:8" x14ac:dyDescent="0.3">
      <c r="B203" s="12" t="s">
        <v>230</v>
      </c>
      <c r="C203" s="8">
        <v>1</v>
      </c>
      <c r="D203" s="8">
        <v>0.03</v>
      </c>
      <c r="E203" s="16">
        <v>0</v>
      </c>
      <c r="F203" s="18" t="s">
        <v>242</v>
      </c>
      <c r="G203" s="21" t="s">
        <v>242</v>
      </c>
      <c r="H203" s="11" t="s">
        <v>242</v>
      </c>
    </row>
    <row r="204" spans="2:8" x14ac:dyDescent="0.3">
      <c r="B204" s="12" t="s">
        <v>73</v>
      </c>
      <c r="C204" s="8">
        <v>1</v>
      </c>
      <c r="D204" s="8">
        <v>0.03</v>
      </c>
      <c r="E204" s="16">
        <v>0</v>
      </c>
      <c r="F204" s="18">
        <v>1</v>
      </c>
      <c r="G204" s="21">
        <v>0.03</v>
      </c>
      <c r="H204" s="11">
        <v>0</v>
      </c>
    </row>
    <row r="205" spans="2:8" x14ac:dyDescent="0.3">
      <c r="B205" s="12" t="s">
        <v>36</v>
      </c>
      <c r="C205" s="8">
        <v>1</v>
      </c>
      <c r="D205" s="8">
        <v>0.03</v>
      </c>
      <c r="E205" s="16">
        <v>0</v>
      </c>
      <c r="F205" s="18" t="s">
        <v>242</v>
      </c>
      <c r="G205" s="21" t="s">
        <v>242</v>
      </c>
      <c r="H205" s="11" t="s">
        <v>242</v>
      </c>
    </row>
    <row r="206" spans="2:8" x14ac:dyDescent="0.3">
      <c r="B206" s="12" t="s">
        <v>231</v>
      </c>
      <c r="C206" s="8">
        <v>1</v>
      </c>
      <c r="D206" s="8">
        <v>0.03</v>
      </c>
      <c r="E206" s="16">
        <v>0</v>
      </c>
      <c r="F206" s="18" t="s">
        <v>242</v>
      </c>
      <c r="G206" s="21" t="s">
        <v>242</v>
      </c>
      <c r="H206" s="11" t="s">
        <v>242</v>
      </c>
    </row>
    <row r="207" spans="2:8" x14ac:dyDescent="0.3">
      <c r="B207" s="12" t="s">
        <v>232</v>
      </c>
      <c r="C207" s="8">
        <v>1</v>
      </c>
      <c r="D207" s="8">
        <v>0.03</v>
      </c>
      <c r="E207" s="16">
        <v>0</v>
      </c>
      <c r="F207" s="18" t="s">
        <v>242</v>
      </c>
      <c r="G207" s="20" t="s">
        <v>242</v>
      </c>
      <c r="H207" s="11" t="s">
        <v>242</v>
      </c>
    </row>
    <row r="208" spans="2:8" x14ac:dyDescent="0.3">
      <c r="B208" s="12" t="s">
        <v>172</v>
      </c>
      <c r="C208" s="8">
        <v>1</v>
      </c>
      <c r="D208" s="8">
        <v>0.03</v>
      </c>
      <c r="E208" s="16">
        <v>0</v>
      </c>
      <c r="F208" s="18" t="s">
        <v>242</v>
      </c>
      <c r="G208" s="21" t="s">
        <v>242</v>
      </c>
      <c r="H208" s="11" t="s">
        <v>242</v>
      </c>
    </row>
    <row r="209" spans="2:8" x14ac:dyDescent="0.3">
      <c r="B209" s="12" t="s">
        <v>183</v>
      </c>
      <c r="C209" s="8">
        <v>1</v>
      </c>
      <c r="D209" s="8">
        <v>0.03</v>
      </c>
      <c r="E209" s="16">
        <v>0</v>
      </c>
      <c r="F209" s="18" t="s">
        <v>242</v>
      </c>
      <c r="G209" s="21" t="s">
        <v>242</v>
      </c>
      <c r="H209" s="11" t="s">
        <v>242</v>
      </c>
    </row>
    <row r="210" spans="2:8" x14ac:dyDescent="0.3">
      <c r="B210" s="12" t="s">
        <v>166</v>
      </c>
      <c r="C210" s="8">
        <v>6</v>
      </c>
      <c r="D210" s="8">
        <v>0.03</v>
      </c>
      <c r="E210" s="16">
        <v>0</v>
      </c>
      <c r="F210" s="18">
        <v>8</v>
      </c>
      <c r="G210" s="21">
        <v>0.02</v>
      </c>
      <c r="H210" s="11">
        <v>0</v>
      </c>
    </row>
    <row r="211" spans="2:8" x14ac:dyDescent="0.3">
      <c r="B211" s="12" t="s">
        <v>181</v>
      </c>
      <c r="C211" s="8">
        <v>1</v>
      </c>
      <c r="D211" s="8">
        <v>0.03</v>
      </c>
      <c r="E211" s="16">
        <v>0</v>
      </c>
      <c r="F211" s="18">
        <v>1</v>
      </c>
      <c r="G211" s="21">
        <v>0.04</v>
      </c>
      <c r="H211" s="11">
        <v>0</v>
      </c>
    </row>
    <row r="212" spans="2:8" x14ac:dyDescent="0.3">
      <c r="B212" s="12" t="s">
        <v>64</v>
      </c>
      <c r="C212" s="8">
        <v>2</v>
      </c>
      <c r="D212" s="8">
        <v>0.03</v>
      </c>
      <c r="E212" s="16">
        <v>0</v>
      </c>
      <c r="F212" s="18" t="s">
        <v>242</v>
      </c>
      <c r="G212" s="21" t="s">
        <v>242</v>
      </c>
      <c r="H212" s="11" t="s">
        <v>242</v>
      </c>
    </row>
    <row r="213" spans="2:8" x14ac:dyDescent="0.3">
      <c r="B213" s="12" t="s">
        <v>233</v>
      </c>
      <c r="C213" s="8">
        <v>1</v>
      </c>
      <c r="D213" s="8">
        <v>0.03</v>
      </c>
      <c r="E213" s="16">
        <v>0</v>
      </c>
      <c r="F213" s="18">
        <v>1</v>
      </c>
      <c r="G213" s="21">
        <v>0.02</v>
      </c>
      <c r="H213" s="11">
        <v>0</v>
      </c>
    </row>
    <row r="214" spans="2:8" x14ac:dyDescent="0.3">
      <c r="B214" s="12" t="s">
        <v>45</v>
      </c>
      <c r="C214" s="8">
        <v>3</v>
      </c>
      <c r="D214" s="8">
        <v>0.02</v>
      </c>
      <c r="E214" s="16">
        <v>0</v>
      </c>
      <c r="F214" s="18">
        <v>6</v>
      </c>
      <c r="G214" s="21">
        <v>0.02</v>
      </c>
      <c r="H214" s="11">
        <v>0</v>
      </c>
    </row>
    <row r="215" spans="2:8" x14ac:dyDescent="0.3">
      <c r="B215" s="12" t="s">
        <v>35</v>
      </c>
      <c r="C215" s="8">
        <v>8</v>
      </c>
      <c r="D215" s="8">
        <v>0.02</v>
      </c>
      <c r="E215" s="16">
        <v>0</v>
      </c>
      <c r="F215" s="18">
        <v>4</v>
      </c>
      <c r="G215" s="21">
        <v>0.02</v>
      </c>
      <c r="H215" s="11">
        <v>0</v>
      </c>
    </row>
    <row r="216" spans="2:8" x14ac:dyDescent="0.3">
      <c r="B216" s="12" t="s">
        <v>33</v>
      </c>
      <c r="C216" s="8">
        <v>4</v>
      </c>
      <c r="D216" s="8">
        <v>0.02</v>
      </c>
      <c r="E216" s="16">
        <v>0</v>
      </c>
      <c r="F216" s="18">
        <v>2</v>
      </c>
      <c r="G216" s="21">
        <v>0.03</v>
      </c>
      <c r="H216" s="11">
        <v>0</v>
      </c>
    </row>
    <row r="217" spans="2:8" x14ac:dyDescent="0.3">
      <c r="B217" s="12" t="s">
        <v>234</v>
      </c>
      <c r="C217" s="8">
        <v>1</v>
      </c>
      <c r="D217" s="8">
        <v>0.02</v>
      </c>
      <c r="E217" s="16">
        <v>0</v>
      </c>
      <c r="F217" s="18" t="s">
        <v>242</v>
      </c>
      <c r="G217" s="21" t="s">
        <v>242</v>
      </c>
      <c r="H217" s="11" t="s">
        <v>242</v>
      </c>
    </row>
    <row r="218" spans="2:8" x14ac:dyDescent="0.3">
      <c r="B218" s="12" t="s">
        <v>60</v>
      </c>
      <c r="C218" s="8">
        <v>1</v>
      </c>
      <c r="D218" s="8">
        <v>0.02</v>
      </c>
      <c r="E218" s="16">
        <v>0</v>
      </c>
      <c r="F218" s="18">
        <v>1</v>
      </c>
      <c r="G218" s="21">
        <v>0.01</v>
      </c>
      <c r="H218" s="11">
        <v>0</v>
      </c>
    </row>
    <row r="219" spans="2:8" x14ac:dyDescent="0.3">
      <c r="B219" s="12" t="s">
        <v>62</v>
      </c>
      <c r="C219" s="8">
        <v>1</v>
      </c>
      <c r="D219" s="8">
        <v>0.02</v>
      </c>
      <c r="E219" s="16">
        <v>0</v>
      </c>
      <c r="F219" s="18" t="s">
        <v>242</v>
      </c>
      <c r="G219" s="21" t="s">
        <v>242</v>
      </c>
      <c r="H219" s="11" t="s">
        <v>242</v>
      </c>
    </row>
    <row r="220" spans="2:8" x14ac:dyDescent="0.3">
      <c r="B220" s="12" t="s">
        <v>187</v>
      </c>
      <c r="C220" s="8">
        <v>3</v>
      </c>
      <c r="D220" s="8">
        <v>0.02</v>
      </c>
      <c r="E220" s="16">
        <v>0</v>
      </c>
      <c r="F220" s="18" t="s">
        <v>242</v>
      </c>
      <c r="G220" s="21" t="s">
        <v>242</v>
      </c>
      <c r="H220" s="11" t="s">
        <v>242</v>
      </c>
    </row>
    <row r="221" spans="2:8" x14ac:dyDescent="0.3">
      <c r="B221" s="12" t="s">
        <v>71</v>
      </c>
      <c r="C221" s="8">
        <v>1</v>
      </c>
      <c r="D221" s="8">
        <v>0.02</v>
      </c>
      <c r="E221" s="16">
        <v>0</v>
      </c>
      <c r="F221" s="18" t="s">
        <v>242</v>
      </c>
      <c r="G221" s="21" t="s">
        <v>242</v>
      </c>
      <c r="H221" s="11" t="s">
        <v>242</v>
      </c>
    </row>
    <row r="222" spans="2:8" x14ac:dyDescent="0.3">
      <c r="B222" s="12" t="s">
        <v>66</v>
      </c>
      <c r="C222" s="8">
        <v>1</v>
      </c>
      <c r="D222" s="8">
        <v>0.02</v>
      </c>
      <c r="E222" s="16">
        <v>0</v>
      </c>
      <c r="F222" s="18" t="s">
        <v>242</v>
      </c>
      <c r="G222" s="21" t="s">
        <v>242</v>
      </c>
      <c r="H222" s="11" t="s">
        <v>242</v>
      </c>
    </row>
    <row r="223" spans="2:8" x14ac:dyDescent="0.3">
      <c r="B223" s="12" t="s">
        <v>235</v>
      </c>
      <c r="C223" s="8">
        <v>1</v>
      </c>
      <c r="D223" s="8">
        <v>0.01</v>
      </c>
      <c r="E223" s="16">
        <v>0</v>
      </c>
      <c r="F223" s="18">
        <v>3</v>
      </c>
      <c r="G223" s="21">
        <v>0.02</v>
      </c>
      <c r="H223" s="11">
        <v>0</v>
      </c>
    </row>
    <row r="224" spans="2:8" x14ac:dyDescent="0.3">
      <c r="B224" s="12" t="s">
        <v>34</v>
      </c>
      <c r="C224" s="8">
        <v>1</v>
      </c>
      <c r="D224" s="8">
        <v>0.01</v>
      </c>
      <c r="E224" s="16">
        <v>0</v>
      </c>
      <c r="F224" s="18" t="s">
        <v>242</v>
      </c>
      <c r="G224" s="21" t="s">
        <v>242</v>
      </c>
      <c r="H224" s="11" t="s">
        <v>242</v>
      </c>
    </row>
    <row r="225" spans="2:8" x14ac:dyDescent="0.3">
      <c r="B225" s="12" t="s">
        <v>69</v>
      </c>
      <c r="C225" s="8">
        <v>1</v>
      </c>
      <c r="D225" s="8">
        <v>0.01</v>
      </c>
      <c r="E225" s="16">
        <v>0</v>
      </c>
      <c r="F225" s="18" t="s">
        <v>242</v>
      </c>
      <c r="G225" s="21" t="s">
        <v>242</v>
      </c>
      <c r="H225" s="11" t="s">
        <v>242</v>
      </c>
    </row>
    <row r="226" spans="2:8" x14ac:dyDescent="0.3">
      <c r="B226" s="12" t="s">
        <v>70</v>
      </c>
      <c r="C226" s="8">
        <v>2</v>
      </c>
      <c r="D226" s="8">
        <v>0.01</v>
      </c>
      <c r="E226" s="16">
        <v>0</v>
      </c>
      <c r="F226" s="18">
        <v>2</v>
      </c>
      <c r="G226" s="21">
        <v>0.02</v>
      </c>
      <c r="H226" s="11">
        <v>0</v>
      </c>
    </row>
    <row r="227" spans="2:8" x14ac:dyDescent="0.3">
      <c r="B227" s="12" t="s">
        <v>44</v>
      </c>
      <c r="C227" s="8" t="s">
        <v>242</v>
      </c>
      <c r="D227" s="8" t="s">
        <v>242</v>
      </c>
      <c r="E227" s="16" t="s">
        <v>242</v>
      </c>
      <c r="F227" s="18">
        <v>1</v>
      </c>
      <c r="G227" s="21">
        <v>1.21</v>
      </c>
      <c r="H227" s="11">
        <v>0</v>
      </c>
    </row>
    <row r="228" spans="2:8" x14ac:dyDescent="0.3">
      <c r="B228" s="12" t="s">
        <v>138</v>
      </c>
      <c r="C228" s="8" t="s">
        <v>242</v>
      </c>
      <c r="D228" s="8" t="s">
        <v>242</v>
      </c>
      <c r="E228" s="16" t="s">
        <v>242</v>
      </c>
      <c r="F228" s="18">
        <v>2</v>
      </c>
      <c r="G228" s="21">
        <v>0.57999999999999996</v>
      </c>
      <c r="H228" s="11">
        <v>0</v>
      </c>
    </row>
    <row r="229" spans="2:8" x14ac:dyDescent="0.3">
      <c r="B229" s="12" t="s">
        <v>176</v>
      </c>
      <c r="C229" s="8" t="s">
        <v>242</v>
      </c>
      <c r="D229" s="8" t="s">
        <v>242</v>
      </c>
      <c r="E229" s="16" t="s">
        <v>242</v>
      </c>
      <c r="F229" s="18">
        <v>2</v>
      </c>
      <c r="G229" s="21">
        <v>0.08</v>
      </c>
      <c r="H229" s="11">
        <v>0</v>
      </c>
    </row>
    <row r="230" spans="2:8" x14ac:dyDescent="0.3">
      <c r="B230" s="12" t="s">
        <v>200</v>
      </c>
      <c r="C230" s="8" t="s">
        <v>242</v>
      </c>
      <c r="D230" s="8" t="s">
        <v>242</v>
      </c>
      <c r="E230" s="16" t="s">
        <v>242</v>
      </c>
      <c r="F230" s="18">
        <v>1</v>
      </c>
      <c r="G230" s="21">
        <v>7.0000000000000007E-2</v>
      </c>
      <c r="H230" s="11">
        <v>0</v>
      </c>
    </row>
    <row r="231" spans="2:8" x14ac:dyDescent="0.3">
      <c r="B231" s="12" t="s">
        <v>238</v>
      </c>
      <c r="C231" s="8" t="s">
        <v>242</v>
      </c>
      <c r="D231" s="8" t="s">
        <v>242</v>
      </c>
      <c r="E231" s="16" t="s">
        <v>242</v>
      </c>
      <c r="F231" s="18">
        <v>2</v>
      </c>
      <c r="G231" s="21">
        <v>0.04</v>
      </c>
      <c r="H231" s="11">
        <v>0</v>
      </c>
    </row>
    <row r="232" spans="2:8" x14ac:dyDescent="0.3">
      <c r="B232" s="12" t="s">
        <v>22</v>
      </c>
      <c r="C232" s="8" t="s">
        <v>242</v>
      </c>
      <c r="D232" s="8" t="s">
        <v>242</v>
      </c>
      <c r="E232" s="16" t="s">
        <v>242</v>
      </c>
      <c r="F232" s="18">
        <v>2</v>
      </c>
      <c r="G232" s="21">
        <v>0.03</v>
      </c>
      <c r="H232" s="11">
        <v>0</v>
      </c>
    </row>
    <row r="233" spans="2:8" ht="17.25" thickBot="1" x14ac:dyDescent="0.35">
      <c r="B233" s="13" t="s">
        <v>239</v>
      </c>
      <c r="C233" s="14" t="s">
        <v>242</v>
      </c>
      <c r="D233" s="14" t="s">
        <v>242</v>
      </c>
      <c r="E233" s="17" t="s">
        <v>242</v>
      </c>
      <c r="F233" s="19">
        <v>1</v>
      </c>
      <c r="G233" s="22">
        <v>0.02</v>
      </c>
      <c r="H233" s="15">
        <v>0</v>
      </c>
    </row>
  </sheetData>
  <autoFilter ref="B3:H3" xr:uid="{29244389-287C-4E7D-8D89-E93ED2D03DE9}">
    <sortState xmlns:xlrd2="http://schemas.microsoft.com/office/spreadsheetml/2017/richdata2" ref="B4:H307">
      <sortCondition descending="1" ref="G3"/>
    </sortState>
  </autoFilter>
  <mergeCells count="2">
    <mergeCell ref="C2:E2"/>
    <mergeCell ref="F2:H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449D-981C-4DCB-BCE1-5BEC896983A6}">
  <dimension ref="A1:G233"/>
  <sheetViews>
    <sheetView topLeftCell="A2" workbookViewId="0">
      <selection activeCell="A233" sqref="A4:G233"/>
    </sheetView>
  </sheetViews>
  <sheetFormatPr defaultRowHeight="16.5" x14ac:dyDescent="0.3"/>
  <cols>
    <col min="1" max="1" width="57.125" customWidth="1"/>
    <col min="2" max="2" width="9.875" bestFit="1" customWidth="1"/>
    <col min="3" max="3" width="11.25" bestFit="1" customWidth="1"/>
    <col min="4" max="4" width="19.625" bestFit="1" customWidth="1"/>
    <col min="5" max="5" width="9.875" bestFit="1" customWidth="1"/>
    <col min="6" max="6" width="11.25" bestFit="1" customWidth="1"/>
    <col min="7" max="7" width="19.625" bestFit="1" customWidth="1"/>
  </cols>
  <sheetData>
    <row r="1" spans="1:7" x14ac:dyDescent="0.3">
      <c r="B1" s="31" t="s">
        <v>236</v>
      </c>
      <c r="C1" s="31"/>
      <c r="D1" s="31"/>
      <c r="E1" s="31" t="s">
        <v>237</v>
      </c>
      <c r="F1" s="31"/>
      <c r="G1" s="31"/>
    </row>
    <row r="2" spans="1:7" x14ac:dyDescent="0.3">
      <c r="A2" s="24" t="s">
        <v>97</v>
      </c>
      <c r="B2" s="25">
        <v>1</v>
      </c>
      <c r="C2" s="25">
        <v>19.77</v>
      </c>
      <c r="D2" s="25">
        <v>0</v>
      </c>
      <c r="E2" s="23"/>
      <c r="F2" s="23"/>
      <c r="G2" s="23"/>
    </row>
    <row r="3" spans="1:7" x14ac:dyDescent="0.3">
      <c r="A3" s="1" t="s">
        <v>0</v>
      </c>
      <c r="B3" s="7" t="s">
        <v>1</v>
      </c>
      <c r="C3" s="7" t="s">
        <v>2</v>
      </c>
      <c r="D3" s="7" t="s">
        <v>3</v>
      </c>
      <c r="E3" s="1" t="s">
        <v>1</v>
      </c>
      <c r="F3" s="1" t="s">
        <v>2</v>
      </c>
      <c r="G3" s="1" t="s">
        <v>3</v>
      </c>
    </row>
    <row r="4" spans="1:7" x14ac:dyDescent="0.3">
      <c r="A4" s="24" t="s">
        <v>240</v>
      </c>
      <c r="B4" s="32">
        <f>IFERROR(VLOOKUP($A4,'CQRS 전'!$A:$D,2,FALSE),"0")</f>
        <v>2</v>
      </c>
      <c r="C4" s="32">
        <f>IFERROR(VLOOKUP($A4,'CQRS 전'!$A:$D,3,FALSE),"0")</f>
        <v>20.079999999999998</v>
      </c>
      <c r="D4" s="32">
        <f>IFERROR(VLOOKUP($A4,'CQRS 전'!$A:$D,4,FALSE),"0")</f>
        <v>0</v>
      </c>
      <c r="E4" s="25">
        <v>1</v>
      </c>
      <c r="F4" s="25">
        <v>19.77</v>
      </c>
      <c r="G4" s="25">
        <v>0</v>
      </c>
    </row>
    <row r="5" spans="1:7" x14ac:dyDescent="0.3">
      <c r="A5" s="24" t="s">
        <v>241</v>
      </c>
      <c r="B5" s="32">
        <f>IFERROR(VLOOKUP($A5,'CQRS 전'!$A:$D,2,FALSE),"0")</f>
        <v>2</v>
      </c>
      <c r="C5" s="32">
        <f>IFERROR(VLOOKUP($A5,'CQRS 전'!$A:$D,3,FALSE),"0")</f>
        <v>10.77</v>
      </c>
      <c r="D5" s="32">
        <f>IFERROR(VLOOKUP($A5,'CQRS 전'!$A:$D,4,FALSE),"0")</f>
        <v>0</v>
      </c>
      <c r="E5" s="32" t="str">
        <f>IFERROR(VLOOKUP($A5,'CQRS 후'!$A:$D,2,FALSE),"0")</f>
        <v>0</v>
      </c>
      <c r="F5" s="32" t="str">
        <f>IFERROR(VLOOKUP($A5,'CQRS 후'!$A:$D,3,FALSE),"0")</f>
        <v>0</v>
      </c>
      <c r="G5" s="32" t="str">
        <f>IFERROR(VLOOKUP($A5,'CQRS 후'!$A:$D,4,FALSE),"0")</f>
        <v>0</v>
      </c>
    </row>
    <row r="6" spans="1:7" x14ac:dyDescent="0.3">
      <c r="A6" s="24" t="s">
        <v>155</v>
      </c>
      <c r="B6" s="32">
        <f>IFERROR(VLOOKUP($A6,'CQRS 전'!$A:$D,2,FALSE),"0")</f>
        <v>6</v>
      </c>
      <c r="C6" s="32">
        <f>IFERROR(VLOOKUP($A6,'CQRS 전'!$A:$D,3,FALSE),"0")</f>
        <v>6.89</v>
      </c>
      <c r="D6" s="32">
        <f>IFERROR(VLOOKUP($A6,'CQRS 전'!$A:$D,4,FALSE),"0")</f>
        <v>0</v>
      </c>
      <c r="E6" s="32">
        <f>IFERROR(VLOOKUP($A6,'CQRS 후'!$A:$D,2,FALSE),"0")</f>
        <v>2</v>
      </c>
      <c r="F6" s="32">
        <f>IFERROR(VLOOKUP($A6,'CQRS 후'!$A:$D,3,FALSE),"0")</f>
        <v>0.6</v>
      </c>
      <c r="G6" s="32">
        <f>IFERROR(VLOOKUP($A6,'CQRS 후'!$A:$D,4,FALSE),"0")</f>
        <v>1</v>
      </c>
    </row>
    <row r="7" spans="1:7" x14ac:dyDescent="0.3">
      <c r="A7" s="24" t="s">
        <v>78</v>
      </c>
      <c r="B7" s="32">
        <f>IFERROR(VLOOKUP($A7,'CQRS 전'!$A:$D,2,FALSE),"0")</f>
        <v>4</v>
      </c>
      <c r="C7" s="32">
        <f>IFERROR(VLOOKUP($A7,'CQRS 전'!$A:$D,3,FALSE),"0")</f>
        <v>5.66</v>
      </c>
      <c r="D7" s="32">
        <f>IFERROR(VLOOKUP($A7,'CQRS 전'!$A:$D,4,FALSE),"0")</f>
        <v>0</v>
      </c>
      <c r="E7" s="32">
        <f>IFERROR(VLOOKUP($A7,'CQRS 후'!$A:$D,2,FALSE),"0")</f>
        <v>3</v>
      </c>
      <c r="F7" s="32">
        <f>IFERROR(VLOOKUP($A7,'CQRS 후'!$A:$D,3,FALSE),"0")</f>
        <v>5.27</v>
      </c>
      <c r="G7" s="32">
        <f>IFERROR(VLOOKUP($A7,'CQRS 후'!$A:$D,4,FALSE),"0")</f>
        <v>0</v>
      </c>
    </row>
    <row r="8" spans="1:7" x14ac:dyDescent="0.3">
      <c r="A8" s="24" t="s">
        <v>141</v>
      </c>
      <c r="B8" s="32">
        <f>IFERROR(VLOOKUP($A8,'CQRS 전'!$A:$D,2,FALSE),"0")</f>
        <v>5</v>
      </c>
      <c r="C8" s="32">
        <f>IFERROR(VLOOKUP($A8,'CQRS 전'!$A:$D,3,FALSE),"0")</f>
        <v>5.12</v>
      </c>
      <c r="D8" s="32">
        <f>IFERROR(VLOOKUP($A8,'CQRS 전'!$A:$D,4,FALSE),"0")</f>
        <v>0</v>
      </c>
      <c r="E8" s="32">
        <f>IFERROR(VLOOKUP($A8,'CQRS 후'!$A:$D,2,FALSE),"0")</f>
        <v>1</v>
      </c>
      <c r="F8" s="32">
        <f>IFERROR(VLOOKUP($A8,'CQRS 후'!$A:$D,3,FALSE),"0")</f>
        <v>2.36</v>
      </c>
      <c r="G8" s="32">
        <f>IFERROR(VLOOKUP($A8,'CQRS 후'!$A:$D,4,FALSE),"0")</f>
        <v>0</v>
      </c>
    </row>
    <row r="9" spans="1:7" x14ac:dyDescent="0.3">
      <c r="A9" s="24" t="s">
        <v>111</v>
      </c>
      <c r="B9" s="32">
        <f>IFERROR(VLOOKUP($A9,'CQRS 전'!$A:$D,2,FALSE),"0")</f>
        <v>1</v>
      </c>
      <c r="C9" s="32">
        <f>IFERROR(VLOOKUP($A9,'CQRS 전'!$A:$D,3,FALSE),"0")</f>
        <v>5</v>
      </c>
      <c r="D9" s="32">
        <f>IFERROR(VLOOKUP($A9,'CQRS 전'!$A:$D,4,FALSE),"0")</f>
        <v>0</v>
      </c>
      <c r="E9" s="32">
        <f>IFERROR(VLOOKUP($A9,'CQRS 후'!$A:$D,2,FALSE),"0")</f>
        <v>1</v>
      </c>
      <c r="F9" s="32">
        <f>IFERROR(VLOOKUP($A9,'CQRS 후'!$A:$D,3,FALSE),"0")</f>
        <v>4.78</v>
      </c>
      <c r="G9" s="32">
        <f>IFERROR(VLOOKUP($A9,'CQRS 후'!$A:$D,4,FALSE),"0")</f>
        <v>0</v>
      </c>
    </row>
    <row r="10" spans="1:7" x14ac:dyDescent="0.3">
      <c r="A10" s="24" t="s">
        <v>83</v>
      </c>
      <c r="B10" s="32">
        <f>IFERROR(VLOOKUP($A10,'CQRS 전'!$A:$D,2,FALSE),"0")</f>
        <v>8</v>
      </c>
      <c r="C10" s="32">
        <f>IFERROR(VLOOKUP($A10,'CQRS 전'!$A:$D,3,FALSE),"0")</f>
        <v>4.08</v>
      </c>
      <c r="D10" s="32">
        <f>IFERROR(VLOOKUP($A10,'CQRS 전'!$A:$D,4,FALSE),"0")</f>
        <v>0</v>
      </c>
      <c r="E10" s="32">
        <f>IFERROR(VLOOKUP($A10,'CQRS 후'!$A:$D,2,FALSE),"0")</f>
        <v>10</v>
      </c>
      <c r="F10" s="32">
        <f>IFERROR(VLOOKUP($A10,'CQRS 후'!$A:$D,3,FALSE),"0")</f>
        <v>3.68</v>
      </c>
      <c r="G10" s="32">
        <f>IFERROR(VLOOKUP($A10,'CQRS 후'!$A:$D,4,FALSE),"0")</f>
        <v>1</v>
      </c>
    </row>
    <row r="11" spans="1:7" x14ac:dyDescent="0.3">
      <c r="A11" s="24" t="s">
        <v>89</v>
      </c>
      <c r="B11" s="32">
        <f>IFERROR(VLOOKUP($A11,'CQRS 전'!$A:$D,2,FALSE),"0")</f>
        <v>11</v>
      </c>
      <c r="C11" s="32">
        <f>IFERROR(VLOOKUP($A11,'CQRS 전'!$A:$D,3,FALSE),"0")</f>
        <v>3.57</v>
      </c>
      <c r="D11" s="32">
        <f>IFERROR(VLOOKUP($A11,'CQRS 전'!$A:$D,4,FALSE),"0")</f>
        <v>2</v>
      </c>
      <c r="E11" s="32">
        <f>IFERROR(VLOOKUP($A11,'CQRS 후'!$A:$D,2,FALSE),"0")</f>
        <v>5</v>
      </c>
      <c r="F11" s="32">
        <f>IFERROR(VLOOKUP($A11,'CQRS 후'!$A:$D,3,FALSE),"0")</f>
        <v>3.5</v>
      </c>
      <c r="G11" s="32">
        <f>IFERROR(VLOOKUP($A11,'CQRS 후'!$A:$D,4,FALSE),"0")</f>
        <v>2</v>
      </c>
    </row>
    <row r="12" spans="1:7" x14ac:dyDescent="0.3">
      <c r="A12" s="24" t="s">
        <v>93</v>
      </c>
      <c r="B12" s="32">
        <f>IFERROR(VLOOKUP($A12,'CQRS 전'!$A:$D,2,FALSE),"0")</f>
        <v>32</v>
      </c>
      <c r="C12" s="32">
        <f>IFERROR(VLOOKUP($A12,'CQRS 전'!$A:$D,3,FALSE),"0")</f>
        <v>2.25</v>
      </c>
      <c r="D12" s="32">
        <f>IFERROR(VLOOKUP($A12,'CQRS 전'!$A:$D,4,FALSE),"0")</f>
        <v>0</v>
      </c>
      <c r="E12" s="32">
        <f>IFERROR(VLOOKUP($A12,'CQRS 후'!$A:$D,2,FALSE),"0")</f>
        <v>23</v>
      </c>
      <c r="F12" s="32">
        <f>IFERROR(VLOOKUP($A12,'CQRS 후'!$A:$D,3,FALSE),"0")</f>
        <v>0.43</v>
      </c>
      <c r="G12" s="32">
        <f>IFERROR(VLOOKUP($A12,'CQRS 후'!$A:$D,4,FALSE),"0")</f>
        <v>0</v>
      </c>
    </row>
    <row r="13" spans="1:7" x14ac:dyDescent="0.3">
      <c r="A13" s="24" t="s">
        <v>95</v>
      </c>
      <c r="B13" s="32">
        <f>IFERROR(VLOOKUP($A13,'CQRS 전'!$A:$D,2,FALSE),"0")</f>
        <v>2</v>
      </c>
      <c r="C13" s="32">
        <f>IFERROR(VLOOKUP($A13,'CQRS 전'!$A:$D,3,FALSE),"0")</f>
        <v>2.12</v>
      </c>
      <c r="D13" s="32">
        <f>IFERROR(VLOOKUP($A13,'CQRS 전'!$A:$D,4,FALSE),"0")</f>
        <v>0</v>
      </c>
      <c r="E13" s="32">
        <f>IFERROR(VLOOKUP($A13,'CQRS 후'!$A:$D,2,FALSE),"0")</f>
        <v>2</v>
      </c>
      <c r="F13" s="32">
        <f>IFERROR(VLOOKUP($A13,'CQRS 후'!$A:$D,3,FALSE),"0")</f>
        <v>1.93</v>
      </c>
      <c r="G13" s="32">
        <f>IFERROR(VLOOKUP($A13,'CQRS 후'!$A:$D,4,FALSE),"0")</f>
        <v>1</v>
      </c>
    </row>
    <row r="14" spans="1:7" x14ac:dyDescent="0.3">
      <c r="A14" s="24" t="s">
        <v>87</v>
      </c>
      <c r="B14" s="32">
        <f>IFERROR(VLOOKUP($A14,'CQRS 전'!$A:$D,2,FALSE),"0")</f>
        <v>179</v>
      </c>
      <c r="C14" s="32">
        <f>IFERROR(VLOOKUP($A14,'CQRS 전'!$A:$D,3,FALSE),"0")</f>
        <v>2.0099999999999998</v>
      </c>
      <c r="D14" s="32">
        <f>IFERROR(VLOOKUP($A14,'CQRS 전'!$A:$D,4,FALSE),"0")</f>
        <v>0</v>
      </c>
      <c r="E14" s="32">
        <f>IFERROR(VLOOKUP($A14,'CQRS 후'!$A:$D,2,FALSE),"0")</f>
        <v>159</v>
      </c>
      <c r="F14" s="32">
        <f>IFERROR(VLOOKUP($A14,'CQRS 후'!$A:$D,3,FALSE),"0")</f>
        <v>0.6</v>
      </c>
      <c r="G14" s="32">
        <f>IFERROR(VLOOKUP($A14,'CQRS 후'!$A:$D,4,FALSE),"0")</f>
        <v>0</v>
      </c>
    </row>
    <row r="15" spans="1:7" x14ac:dyDescent="0.3">
      <c r="A15" s="24" t="s">
        <v>104</v>
      </c>
      <c r="B15" s="32">
        <f>IFERROR(VLOOKUP($A15,'CQRS 전'!$A:$D,2,FALSE),"0")</f>
        <v>22</v>
      </c>
      <c r="C15" s="32">
        <f>IFERROR(VLOOKUP($A15,'CQRS 전'!$A:$D,3,FALSE),"0")</f>
        <v>2</v>
      </c>
      <c r="D15" s="32">
        <f>IFERROR(VLOOKUP($A15,'CQRS 전'!$A:$D,4,FALSE),"0")</f>
        <v>3</v>
      </c>
      <c r="E15" s="32">
        <f>IFERROR(VLOOKUP($A15,'CQRS 후'!$A:$D,2,FALSE),"0")</f>
        <v>19</v>
      </c>
      <c r="F15" s="32">
        <f>IFERROR(VLOOKUP($A15,'CQRS 후'!$A:$D,3,FALSE),"0")</f>
        <v>1.6</v>
      </c>
      <c r="G15" s="32">
        <f>IFERROR(VLOOKUP($A15,'CQRS 후'!$A:$D,4,FALSE),"0")</f>
        <v>1</v>
      </c>
    </row>
    <row r="16" spans="1:7" x14ac:dyDescent="0.3">
      <c r="A16" s="24" t="s">
        <v>199</v>
      </c>
      <c r="B16" s="32">
        <f>IFERROR(VLOOKUP($A16,'CQRS 전'!$A:$D,2,FALSE),"0")</f>
        <v>3</v>
      </c>
      <c r="C16" s="32">
        <f>IFERROR(VLOOKUP($A16,'CQRS 전'!$A:$D,3,FALSE),"0")</f>
        <v>1.9</v>
      </c>
      <c r="D16" s="32">
        <f>IFERROR(VLOOKUP($A16,'CQRS 전'!$A:$D,4,FALSE),"0")</f>
        <v>0</v>
      </c>
      <c r="E16" s="32">
        <f>IFERROR(VLOOKUP($A16,'CQRS 후'!$A:$D,2,FALSE),"0")</f>
        <v>1</v>
      </c>
      <c r="F16" s="32">
        <f>IFERROR(VLOOKUP($A16,'CQRS 후'!$A:$D,3,FALSE),"0")</f>
        <v>0.69</v>
      </c>
      <c r="G16" s="32">
        <f>IFERROR(VLOOKUP($A16,'CQRS 후'!$A:$D,4,FALSE),"0")</f>
        <v>0</v>
      </c>
    </row>
    <row r="17" spans="1:7" x14ac:dyDescent="0.3">
      <c r="A17" s="24" t="s">
        <v>196</v>
      </c>
      <c r="B17" s="32">
        <f>IFERROR(VLOOKUP($A17,'CQRS 전'!$A:$D,2,FALSE),"0")</f>
        <v>1</v>
      </c>
      <c r="C17" s="32">
        <f>IFERROR(VLOOKUP($A17,'CQRS 전'!$A:$D,3,FALSE),"0")</f>
        <v>1.68</v>
      </c>
      <c r="D17" s="32">
        <f>IFERROR(VLOOKUP($A17,'CQRS 전'!$A:$D,4,FALSE),"0")</f>
        <v>0</v>
      </c>
      <c r="E17" s="32">
        <f>IFERROR(VLOOKUP($A17,'CQRS 후'!$A:$D,2,FALSE),"0")</f>
        <v>2</v>
      </c>
      <c r="F17" s="32">
        <f>IFERROR(VLOOKUP($A17,'CQRS 후'!$A:$D,3,FALSE),"0")</f>
        <v>2.1</v>
      </c>
      <c r="G17" s="32">
        <f>IFERROR(VLOOKUP($A17,'CQRS 후'!$A:$D,4,FALSE),"0")</f>
        <v>1</v>
      </c>
    </row>
    <row r="18" spans="1:7" x14ac:dyDescent="0.3">
      <c r="A18" s="24" t="s">
        <v>152</v>
      </c>
      <c r="B18" s="32">
        <f>IFERROR(VLOOKUP($A18,'CQRS 전'!$A:$D,2,FALSE),"0")</f>
        <v>14</v>
      </c>
      <c r="C18" s="32">
        <f>IFERROR(VLOOKUP($A18,'CQRS 전'!$A:$D,3,FALSE),"0")</f>
        <v>1.38</v>
      </c>
      <c r="D18" s="32">
        <f>IFERROR(VLOOKUP($A18,'CQRS 전'!$A:$D,4,FALSE),"0")</f>
        <v>1</v>
      </c>
      <c r="E18" s="32">
        <f>IFERROR(VLOOKUP($A18,'CQRS 후'!$A:$D,2,FALSE),"0")</f>
        <v>11</v>
      </c>
      <c r="F18" s="32">
        <f>IFERROR(VLOOKUP($A18,'CQRS 후'!$A:$D,3,FALSE),"0")</f>
        <v>0.51</v>
      </c>
      <c r="G18" s="32">
        <f>IFERROR(VLOOKUP($A18,'CQRS 후'!$A:$D,4,FALSE),"0")</f>
        <v>4</v>
      </c>
    </row>
    <row r="19" spans="1:7" x14ac:dyDescent="0.3">
      <c r="A19" s="24" t="s">
        <v>114</v>
      </c>
      <c r="B19" s="32">
        <f>IFERROR(VLOOKUP($A19,'CQRS 전'!$A:$D,2,FALSE),"0")</f>
        <v>1</v>
      </c>
      <c r="C19" s="32">
        <f>IFERROR(VLOOKUP($A19,'CQRS 전'!$A:$D,3,FALSE),"0")</f>
        <v>1.34</v>
      </c>
      <c r="D19" s="32">
        <f>IFERROR(VLOOKUP($A19,'CQRS 전'!$A:$D,4,FALSE),"0")</f>
        <v>0</v>
      </c>
      <c r="E19" s="32">
        <f>IFERROR(VLOOKUP($A19,'CQRS 후'!$A:$D,2,FALSE),"0")</f>
        <v>1</v>
      </c>
      <c r="F19" s="32">
        <f>IFERROR(VLOOKUP($A19,'CQRS 후'!$A:$D,3,FALSE),"0")</f>
        <v>1.56</v>
      </c>
      <c r="G19" s="32">
        <f>IFERROR(VLOOKUP($A19,'CQRS 후'!$A:$D,4,FALSE),"0")</f>
        <v>0</v>
      </c>
    </row>
    <row r="20" spans="1:7" x14ac:dyDescent="0.3">
      <c r="A20" s="24" t="s">
        <v>130</v>
      </c>
      <c r="B20" s="32">
        <f>IFERROR(VLOOKUP($A20,'CQRS 전'!$A:$D,2,FALSE),"0")</f>
        <v>9</v>
      </c>
      <c r="C20" s="32">
        <f>IFERROR(VLOOKUP($A20,'CQRS 전'!$A:$D,3,FALSE),"0")</f>
        <v>1.23</v>
      </c>
      <c r="D20" s="32">
        <f>IFERROR(VLOOKUP($A20,'CQRS 전'!$A:$D,4,FALSE),"0")</f>
        <v>0</v>
      </c>
      <c r="E20" s="32">
        <f>IFERROR(VLOOKUP($A20,'CQRS 후'!$A:$D,2,FALSE),"0")</f>
        <v>17</v>
      </c>
      <c r="F20" s="32">
        <f>IFERROR(VLOOKUP($A20,'CQRS 후'!$A:$D,3,FALSE),"0")</f>
        <v>0.72</v>
      </c>
      <c r="G20" s="32">
        <f>IFERROR(VLOOKUP($A20,'CQRS 후'!$A:$D,4,FALSE),"0")</f>
        <v>4</v>
      </c>
    </row>
    <row r="21" spans="1:7" x14ac:dyDescent="0.3">
      <c r="A21" s="24" t="s">
        <v>122</v>
      </c>
      <c r="B21" s="32">
        <f>IFERROR(VLOOKUP($A21,'CQRS 전'!$A:$D,2,FALSE),"0")</f>
        <v>10</v>
      </c>
      <c r="C21" s="32">
        <f>IFERROR(VLOOKUP($A21,'CQRS 전'!$A:$D,3,FALSE),"0")</f>
        <v>1.1399999999999999</v>
      </c>
      <c r="D21" s="32">
        <f>IFERROR(VLOOKUP($A21,'CQRS 전'!$A:$D,4,FALSE),"0")</f>
        <v>1</v>
      </c>
      <c r="E21" s="32">
        <f>IFERROR(VLOOKUP($A21,'CQRS 후'!$A:$D,2,FALSE),"0")</f>
        <v>3</v>
      </c>
      <c r="F21" s="32">
        <f>IFERROR(VLOOKUP($A21,'CQRS 후'!$A:$D,3,FALSE),"0")</f>
        <v>0.87</v>
      </c>
      <c r="G21" s="32">
        <f>IFERROR(VLOOKUP($A21,'CQRS 후'!$A:$D,4,FALSE),"0")</f>
        <v>0</v>
      </c>
    </row>
    <row r="22" spans="1:7" x14ac:dyDescent="0.3">
      <c r="A22" s="24" t="s">
        <v>84</v>
      </c>
      <c r="B22" s="32">
        <f>IFERROR(VLOOKUP($A22,'CQRS 전'!$A:$D,2,FALSE),"0")</f>
        <v>8</v>
      </c>
      <c r="C22" s="32">
        <f>IFERROR(VLOOKUP($A22,'CQRS 전'!$A:$D,3,FALSE),"0")</f>
        <v>1.05</v>
      </c>
      <c r="D22" s="32">
        <f>IFERROR(VLOOKUP($A22,'CQRS 전'!$A:$D,4,FALSE),"0")</f>
        <v>1</v>
      </c>
      <c r="E22" s="32">
        <f>IFERROR(VLOOKUP($A22,'CQRS 후'!$A:$D,2,FALSE),"0")</f>
        <v>4</v>
      </c>
      <c r="F22" s="32">
        <f>IFERROR(VLOOKUP($A22,'CQRS 후'!$A:$D,3,FALSE),"0")</f>
        <v>0.97</v>
      </c>
      <c r="G22" s="32">
        <f>IFERROR(VLOOKUP($A22,'CQRS 후'!$A:$D,4,FALSE),"0")</f>
        <v>0</v>
      </c>
    </row>
    <row r="23" spans="1:7" x14ac:dyDescent="0.3">
      <c r="A23" s="24" t="s">
        <v>214</v>
      </c>
      <c r="B23" s="32">
        <f>IFERROR(VLOOKUP($A23,'CQRS 전'!$A:$D,2,FALSE),"0")</f>
        <v>2</v>
      </c>
      <c r="C23" s="32">
        <f>IFERROR(VLOOKUP($A23,'CQRS 전'!$A:$D,3,FALSE),"0")</f>
        <v>0.99</v>
      </c>
      <c r="D23" s="32">
        <f>IFERROR(VLOOKUP($A23,'CQRS 전'!$A:$D,4,FALSE),"0")</f>
        <v>0</v>
      </c>
      <c r="E23" s="32">
        <f>IFERROR(VLOOKUP($A23,'CQRS 후'!$A:$D,2,FALSE),"0")</f>
        <v>3</v>
      </c>
      <c r="F23" s="32">
        <f>IFERROR(VLOOKUP($A23,'CQRS 후'!$A:$D,3,FALSE),"0")</f>
        <v>1.82</v>
      </c>
      <c r="G23" s="32">
        <f>IFERROR(VLOOKUP($A23,'CQRS 후'!$A:$D,4,FALSE),"0")</f>
        <v>0</v>
      </c>
    </row>
    <row r="24" spans="1:7" x14ac:dyDescent="0.3">
      <c r="A24" s="24" t="s">
        <v>177</v>
      </c>
      <c r="B24" s="32">
        <f>IFERROR(VLOOKUP($A24,'CQRS 전'!$A:$D,2,FALSE),"0")</f>
        <v>2</v>
      </c>
      <c r="C24" s="32">
        <f>IFERROR(VLOOKUP($A24,'CQRS 전'!$A:$D,3,FALSE),"0")</f>
        <v>0.97</v>
      </c>
      <c r="D24" s="32">
        <f>IFERROR(VLOOKUP($A24,'CQRS 전'!$A:$D,4,FALSE),"0")</f>
        <v>0</v>
      </c>
      <c r="E24" s="32">
        <f>IFERROR(VLOOKUP($A24,'CQRS 후'!$A:$D,2,FALSE),"0")</f>
        <v>3</v>
      </c>
      <c r="F24" s="32">
        <f>IFERROR(VLOOKUP($A24,'CQRS 후'!$A:$D,3,FALSE),"0")</f>
        <v>1.04</v>
      </c>
      <c r="G24" s="32">
        <f>IFERROR(VLOOKUP($A24,'CQRS 후'!$A:$D,4,FALSE),"0")</f>
        <v>0</v>
      </c>
    </row>
    <row r="25" spans="1:7" x14ac:dyDescent="0.3">
      <c r="A25" s="24" t="s">
        <v>125</v>
      </c>
      <c r="B25" s="32">
        <f>IFERROR(VLOOKUP($A25,'CQRS 전'!$A:$D,2,FALSE),"0")</f>
        <v>7</v>
      </c>
      <c r="C25" s="32">
        <f>IFERROR(VLOOKUP($A25,'CQRS 전'!$A:$D,3,FALSE),"0")</f>
        <v>0.94</v>
      </c>
      <c r="D25" s="32">
        <f>IFERROR(VLOOKUP($A25,'CQRS 전'!$A:$D,4,FALSE),"0")</f>
        <v>0</v>
      </c>
      <c r="E25" s="32">
        <f>IFERROR(VLOOKUP($A25,'CQRS 후'!$A:$D,2,FALSE),"0")</f>
        <v>5</v>
      </c>
      <c r="F25" s="32">
        <f>IFERROR(VLOOKUP($A25,'CQRS 후'!$A:$D,3,FALSE),"0")</f>
        <v>0.68</v>
      </c>
      <c r="G25" s="32">
        <f>IFERROR(VLOOKUP($A25,'CQRS 후'!$A:$D,4,FALSE),"0")</f>
        <v>3</v>
      </c>
    </row>
    <row r="26" spans="1:7" x14ac:dyDescent="0.3">
      <c r="A26" s="24" t="s">
        <v>186</v>
      </c>
      <c r="B26" s="32">
        <f>IFERROR(VLOOKUP($A26,'CQRS 전'!$A:$D,2,FALSE),"0")</f>
        <v>5</v>
      </c>
      <c r="C26" s="32">
        <f>IFERROR(VLOOKUP($A26,'CQRS 전'!$A:$D,3,FALSE),"0")</f>
        <v>0.85</v>
      </c>
      <c r="D26" s="32">
        <f>IFERROR(VLOOKUP($A26,'CQRS 전'!$A:$D,4,FALSE),"0")</f>
        <v>0</v>
      </c>
      <c r="E26" s="32">
        <f>IFERROR(VLOOKUP($A26,'CQRS 후'!$A:$D,2,FALSE),"0")</f>
        <v>2</v>
      </c>
      <c r="F26" s="32">
        <f>IFERROR(VLOOKUP($A26,'CQRS 후'!$A:$D,3,FALSE),"0")</f>
        <v>0.42</v>
      </c>
      <c r="G26" s="32">
        <f>IFERROR(VLOOKUP($A26,'CQRS 후'!$A:$D,4,FALSE),"0")</f>
        <v>0</v>
      </c>
    </row>
    <row r="27" spans="1:7" x14ac:dyDescent="0.3">
      <c r="A27" s="24" t="s">
        <v>14</v>
      </c>
      <c r="B27" s="32">
        <f>IFERROR(VLOOKUP($A27,'CQRS 전'!$A:$D,2,FALSE),"0")</f>
        <v>5</v>
      </c>
      <c r="C27" s="32">
        <f>IFERROR(VLOOKUP($A27,'CQRS 전'!$A:$D,3,FALSE),"0")</f>
        <v>0.83</v>
      </c>
      <c r="D27" s="32">
        <f>IFERROR(VLOOKUP($A27,'CQRS 전'!$A:$D,4,FALSE),"0")</f>
        <v>0</v>
      </c>
      <c r="E27" s="32">
        <f>IFERROR(VLOOKUP($A27,'CQRS 후'!$A:$D,2,FALSE),"0")</f>
        <v>2</v>
      </c>
      <c r="F27" s="32">
        <f>IFERROR(VLOOKUP($A27,'CQRS 후'!$A:$D,3,FALSE),"0")</f>
        <v>0.39</v>
      </c>
      <c r="G27" s="32">
        <f>IFERROR(VLOOKUP($A27,'CQRS 후'!$A:$D,4,FALSE),"0")</f>
        <v>1</v>
      </c>
    </row>
    <row r="28" spans="1:7" x14ac:dyDescent="0.3">
      <c r="A28" s="24" t="s">
        <v>108</v>
      </c>
      <c r="B28" s="32">
        <f>IFERROR(VLOOKUP($A28,'CQRS 전'!$A:$D,2,FALSE),"0")</f>
        <v>10</v>
      </c>
      <c r="C28" s="32">
        <f>IFERROR(VLOOKUP($A28,'CQRS 전'!$A:$D,3,FALSE),"0")</f>
        <v>0.79</v>
      </c>
      <c r="D28" s="32">
        <f>IFERROR(VLOOKUP($A28,'CQRS 전'!$A:$D,4,FALSE),"0")</f>
        <v>1</v>
      </c>
      <c r="E28" s="32">
        <f>IFERROR(VLOOKUP($A28,'CQRS 후'!$A:$D,2,FALSE),"0")</f>
        <v>7</v>
      </c>
      <c r="F28" s="32">
        <f>IFERROR(VLOOKUP($A28,'CQRS 후'!$A:$D,3,FALSE),"0")</f>
        <v>1.74</v>
      </c>
      <c r="G28" s="32">
        <f>IFERROR(VLOOKUP($A28,'CQRS 후'!$A:$D,4,FALSE),"0")</f>
        <v>1</v>
      </c>
    </row>
    <row r="29" spans="1:7" x14ac:dyDescent="0.3">
      <c r="A29" s="24" t="s">
        <v>98</v>
      </c>
      <c r="B29" s="32">
        <f>IFERROR(VLOOKUP($A29,'CQRS 전'!$A:$D,2,FALSE),"0")</f>
        <v>21</v>
      </c>
      <c r="C29" s="32">
        <f>IFERROR(VLOOKUP($A29,'CQRS 전'!$A:$D,3,FALSE),"0")</f>
        <v>0.78</v>
      </c>
      <c r="D29" s="32">
        <f>IFERROR(VLOOKUP($A29,'CQRS 전'!$A:$D,4,FALSE),"0")</f>
        <v>1</v>
      </c>
      <c r="E29" s="32">
        <f>IFERROR(VLOOKUP($A29,'CQRS 후'!$A:$D,2,FALSE),"0")</f>
        <v>27</v>
      </c>
      <c r="F29" s="32">
        <f>IFERROR(VLOOKUP($A29,'CQRS 후'!$A:$D,3,FALSE),"0")</f>
        <v>0.42</v>
      </c>
      <c r="G29" s="32">
        <f>IFERROR(VLOOKUP($A29,'CQRS 후'!$A:$D,4,FALSE),"0")</f>
        <v>2</v>
      </c>
    </row>
    <row r="30" spans="1:7" x14ac:dyDescent="0.3">
      <c r="A30" s="24" t="s">
        <v>117</v>
      </c>
      <c r="B30" s="32">
        <f>IFERROR(VLOOKUP($A30,'CQRS 전'!$A:$D,2,FALSE),"0")</f>
        <v>23</v>
      </c>
      <c r="C30" s="32">
        <f>IFERROR(VLOOKUP($A30,'CQRS 전'!$A:$D,3,FALSE),"0")</f>
        <v>0.77</v>
      </c>
      <c r="D30" s="32">
        <f>IFERROR(VLOOKUP($A30,'CQRS 전'!$A:$D,4,FALSE),"0")</f>
        <v>0</v>
      </c>
      <c r="E30" s="32">
        <f>IFERROR(VLOOKUP($A30,'CQRS 후'!$A:$D,2,FALSE),"0")</f>
        <v>24</v>
      </c>
      <c r="F30" s="32">
        <f>IFERROR(VLOOKUP($A30,'CQRS 후'!$A:$D,3,FALSE),"0")</f>
        <v>0.57999999999999996</v>
      </c>
      <c r="G30" s="32">
        <f>IFERROR(VLOOKUP($A30,'CQRS 후'!$A:$D,4,FALSE),"0")</f>
        <v>0</v>
      </c>
    </row>
    <row r="31" spans="1:7" x14ac:dyDescent="0.3">
      <c r="A31" s="24" t="s">
        <v>120</v>
      </c>
      <c r="B31" s="32">
        <f>IFERROR(VLOOKUP($A31,'CQRS 전'!$A:$D,2,FALSE),"0")</f>
        <v>3</v>
      </c>
      <c r="C31" s="32">
        <f>IFERROR(VLOOKUP($A31,'CQRS 전'!$A:$D,3,FALSE),"0")</f>
        <v>0.76</v>
      </c>
      <c r="D31" s="32">
        <f>IFERROR(VLOOKUP($A31,'CQRS 전'!$A:$D,4,FALSE),"0")</f>
        <v>0</v>
      </c>
      <c r="E31" s="32">
        <f>IFERROR(VLOOKUP($A31,'CQRS 후'!$A:$D,2,FALSE),"0")</f>
        <v>2</v>
      </c>
      <c r="F31" s="32">
        <f>IFERROR(VLOOKUP($A31,'CQRS 후'!$A:$D,3,FALSE),"0")</f>
        <v>0.88</v>
      </c>
      <c r="G31" s="32">
        <f>IFERROR(VLOOKUP($A31,'CQRS 후'!$A:$D,4,FALSE),"0")</f>
        <v>0</v>
      </c>
    </row>
    <row r="32" spans="1:7" x14ac:dyDescent="0.3">
      <c r="A32" s="24" t="s">
        <v>174</v>
      </c>
      <c r="B32" s="32">
        <f>IFERROR(VLOOKUP($A32,'CQRS 전'!$A:$D,2,FALSE),"0")</f>
        <v>8</v>
      </c>
      <c r="C32" s="32">
        <f>IFERROR(VLOOKUP($A32,'CQRS 전'!$A:$D,3,FALSE),"0")</f>
        <v>0.75</v>
      </c>
      <c r="D32" s="32">
        <f>IFERROR(VLOOKUP($A32,'CQRS 전'!$A:$D,4,FALSE),"0")</f>
        <v>1</v>
      </c>
      <c r="E32" s="32">
        <f>IFERROR(VLOOKUP($A32,'CQRS 후'!$A:$D,2,FALSE),"0")</f>
        <v>4</v>
      </c>
      <c r="F32" s="32">
        <f>IFERROR(VLOOKUP($A32,'CQRS 후'!$A:$D,3,FALSE),"0")</f>
        <v>0.47</v>
      </c>
      <c r="G32" s="32">
        <f>IFERROR(VLOOKUP($A32,'CQRS 후'!$A:$D,4,FALSE),"0")</f>
        <v>1</v>
      </c>
    </row>
    <row r="33" spans="1:7" x14ac:dyDescent="0.3">
      <c r="A33" s="24" t="s">
        <v>151</v>
      </c>
      <c r="B33" s="32">
        <f>IFERROR(VLOOKUP($A33,'CQRS 전'!$A:$D,2,FALSE),"0")</f>
        <v>9</v>
      </c>
      <c r="C33" s="32">
        <f>IFERROR(VLOOKUP($A33,'CQRS 전'!$A:$D,3,FALSE),"0")</f>
        <v>0.73</v>
      </c>
      <c r="D33" s="32">
        <f>IFERROR(VLOOKUP($A33,'CQRS 전'!$A:$D,4,FALSE),"0")</f>
        <v>1</v>
      </c>
      <c r="E33" s="32">
        <f>IFERROR(VLOOKUP($A33,'CQRS 후'!$A:$D,2,FALSE),"0")</f>
        <v>1</v>
      </c>
      <c r="F33" s="32">
        <f>IFERROR(VLOOKUP($A33,'CQRS 후'!$A:$D,3,FALSE),"0")</f>
        <v>0.64</v>
      </c>
      <c r="G33" s="32">
        <f>IFERROR(VLOOKUP($A33,'CQRS 후'!$A:$D,4,FALSE),"0")</f>
        <v>0</v>
      </c>
    </row>
    <row r="34" spans="1:7" x14ac:dyDescent="0.3">
      <c r="A34" s="24" t="s">
        <v>145</v>
      </c>
      <c r="B34" s="32">
        <f>IFERROR(VLOOKUP($A34,'CQRS 전'!$A:$D,2,FALSE),"0")</f>
        <v>3</v>
      </c>
      <c r="C34" s="32">
        <f>IFERROR(VLOOKUP($A34,'CQRS 전'!$A:$D,3,FALSE),"0")</f>
        <v>0.73</v>
      </c>
      <c r="D34" s="32">
        <f>IFERROR(VLOOKUP($A34,'CQRS 전'!$A:$D,4,FALSE),"0")</f>
        <v>2</v>
      </c>
      <c r="E34" s="32">
        <f>IFERROR(VLOOKUP($A34,'CQRS 후'!$A:$D,2,FALSE),"0")</f>
        <v>3</v>
      </c>
      <c r="F34" s="32">
        <f>IFERROR(VLOOKUP($A34,'CQRS 후'!$A:$D,3,FALSE),"0")</f>
        <v>0.7</v>
      </c>
      <c r="G34" s="32">
        <f>IFERROR(VLOOKUP($A34,'CQRS 후'!$A:$D,4,FALSE),"0")</f>
        <v>2</v>
      </c>
    </row>
    <row r="35" spans="1:7" x14ac:dyDescent="0.3">
      <c r="A35" s="24" t="s">
        <v>215</v>
      </c>
      <c r="B35" s="32">
        <f>IFERROR(VLOOKUP($A35,'CQRS 전'!$A:$D,2,FALSE),"0")</f>
        <v>1</v>
      </c>
      <c r="C35" s="32">
        <f>IFERROR(VLOOKUP($A35,'CQRS 전'!$A:$D,3,FALSE),"0")</f>
        <v>0.72</v>
      </c>
      <c r="D35" s="32">
        <f>IFERROR(VLOOKUP($A35,'CQRS 전'!$A:$D,4,FALSE),"0")</f>
        <v>0</v>
      </c>
      <c r="E35" s="32" t="str">
        <f>IFERROR(VLOOKUP($A35,'CQRS 후'!$A:$D,2,FALSE),"0")</f>
        <v>0</v>
      </c>
      <c r="F35" s="32" t="str">
        <f>IFERROR(VLOOKUP($A35,'CQRS 후'!$A:$D,3,FALSE),"0")</f>
        <v>0</v>
      </c>
      <c r="G35" s="32" t="str">
        <f>IFERROR(VLOOKUP($A35,'CQRS 후'!$A:$D,4,FALSE),"0")</f>
        <v>0</v>
      </c>
    </row>
    <row r="36" spans="1:7" x14ac:dyDescent="0.3">
      <c r="A36" s="24" t="s">
        <v>75</v>
      </c>
      <c r="B36" s="32">
        <f>IFERROR(VLOOKUP($A36,'CQRS 전'!$A:$D,2,FALSE),"0")</f>
        <v>1</v>
      </c>
      <c r="C36" s="32">
        <f>IFERROR(VLOOKUP($A36,'CQRS 전'!$A:$D,3,FALSE),"0")</f>
        <v>0.63</v>
      </c>
      <c r="D36" s="32">
        <f>IFERROR(VLOOKUP($A36,'CQRS 전'!$A:$D,4,FALSE),"0")</f>
        <v>0</v>
      </c>
      <c r="E36" s="32" t="str">
        <f>IFERROR(VLOOKUP($A36,'CQRS 후'!$A:$D,2,FALSE),"0")</f>
        <v>0</v>
      </c>
      <c r="F36" s="32" t="str">
        <f>IFERROR(VLOOKUP($A36,'CQRS 후'!$A:$D,3,FALSE),"0")</f>
        <v>0</v>
      </c>
      <c r="G36" s="32" t="str">
        <f>IFERROR(VLOOKUP($A36,'CQRS 후'!$A:$D,4,FALSE),"0")</f>
        <v>0</v>
      </c>
    </row>
    <row r="37" spans="1:7" x14ac:dyDescent="0.3">
      <c r="A37" s="24" t="s">
        <v>107</v>
      </c>
      <c r="B37" s="32">
        <f>IFERROR(VLOOKUP($A37,'CQRS 전'!$A:$D,2,FALSE),"0")</f>
        <v>11</v>
      </c>
      <c r="C37" s="32">
        <f>IFERROR(VLOOKUP($A37,'CQRS 전'!$A:$D,3,FALSE),"0")</f>
        <v>0.61</v>
      </c>
      <c r="D37" s="32">
        <f>IFERROR(VLOOKUP($A37,'CQRS 전'!$A:$D,4,FALSE),"0")</f>
        <v>0</v>
      </c>
      <c r="E37" s="32">
        <f>IFERROR(VLOOKUP($A37,'CQRS 후'!$A:$D,2,FALSE),"0")</f>
        <v>5</v>
      </c>
      <c r="F37" s="32">
        <f>IFERROR(VLOOKUP($A37,'CQRS 후'!$A:$D,3,FALSE),"0")</f>
        <v>0.33</v>
      </c>
      <c r="G37" s="32">
        <f>IFERROR(VLOOKUP($A37,'CQRS 후'!$A:$D,4,FALSE),"0")</f>
        <v>0</v>
      </c>
    </row>
    <row r="38" spans="1:7" x14ac:dyDescent="0.3">
      <c r="A38" s="24" t="s">
        <v>94</v>
      </c>
      <c r="B38" s="32">
        <f>IFERROR(VLOOKUP($A38,'CQRS 전'!$A:$D,2,FALSE),"0")</f>
        <v>178</v>
      </c>
      <c r="C38" s="32">
        <f>IFERROR(VLOOKUP($A38,'CQRS 전'!$A:$D,3,FALSE),"0")</f>
        <v>0.59</v>
      </c>
      <c r="D38" s="32">
        <f>IFERROR(VLOOKUP($A38,'CQRS 전'!$A:$D,4,FALSE),"0")</f>
        <v>0</v>
      </c>
      <c r="E38" s="32">
        <f>IFERROR(VLOOKUP($A38,'CQRS 후'!$A:$D,2,FALSE),"0")</f>
        <v>159</v>
      </c>
      <c r="F38" s="32">
        <f>IFERROR(VLOOKUP($A38,'CQRS 후'!$A:$D,3,FALSE),"0")</f>
        <v>7.0000000000000007E-2</v>
      </c>
      <c r="G38" s="32">
        <f>IFERROR(VLOOKUP($A38,'CQRS 후'!$A:$D,4,FALSE),"0")</f>
        <v>0</v>
      </c>
    </row>
    <row r="39" spans="1:7" x14ac:dyDescent="0.3">
      <c r="A39" s="24" t="s">
        <v>124</v>
      </c>
      <c r="B39" s="32">
        <f>IFERROR(VLOOKUP($A39,'CQRS 전'!$A:$D,2,FALSE),"0")</f>
        <v>103</v>
      </c>
      <c r="C39" s="32">
        <f>IFERROR(VLOOKUP($A39,'CQRS 전'!$A:$D,3,FALSE),"0")</f>
        <v>0.51</v>
      </c>
      <c r="D39" s="32">
        <f>IFERROR(VLOOKUP($A39,'CQRS 전'!$A:$D,4,FALSE),"0")</f>
        <v>0</v>
      </c>
      <c r="E39" s="32">
        <f>IFERROR(VLOOKUP($A39,'CQRS 후'!$A:$D,2,FALSE),"0")</f>
        <v>78</v>
      </c>
      <c r="F39" s="32">
        <f>IFERROR(VLOOKUP($A39,'CQRS 후'!$A:$D,3,FALSE),"0")</f>
        <v>0.05</v>
      </c>
      <c r="G39" s="32">
        <f>IFERROR(VLOOKUP($A39,'CQRS 후'!$A:$D,4,FALSE),"0")</f>
        <v>0</v>
      </c>
    </row>
    <row r="40" spans="1:7" x14ac:dyDescent="0.3">
      <c r="A40" s="24" t="s">
        <v>216</v>
      </c>
      <c r="B40" s="32">
        <f>IFERROR(VLOOKUP($A40,'CQRS 전'!$A:$D,2,FALSE),"0")</f>
        <v>1</v>
      </c>
      <c r="C40" s="32">
        <f>IFERROR(VLOOKUP($A40,'CQRS 전'!$A:$D,3,FALSE),"0")</f>
        <v>0.5</v>
      </c>
      <c r="D40" s="32">
        <f>IFERROR(VLOOKUP($A40,'CQRS 전'!$A:$D,4,FALSE),"0")</f>
        <v>0</v>
      </c>
      <c r="E40" s="32">
        <f>IFERROR(VLOOKUP($A40,'CQRS 후'!$A:$D,2,FALSE),"0")</f>
        <v>3</v>
      </c>
      <c r="F40" s="32">
        <f>IFERROR(VLOOKUP($A40,'CQRS 후'!$A:$D,3,FALSE),"0")</f>
        <v>1.88</v>
      </c>
      <c r="G40" s="32">
        <f>IFERROR(VLOOKUP($A40,'CQRS 후'!$A:$D,4,FALSE),"0")</f>
        <v>1</v>
      </c>
    </row>
    <row r="41" spans="1:7" x14ac:dyDescent="0.3">
      <c r="A41" s="24" t="s">
        <v>105</v>
      </c>
      <c r="B41" s="32">
        <f>IFERROR(VLOOKUP($A41,'CQRS 전'!$A:$D,2,FALSE),"0")</f>
        <v>5</v>
      </c>
      <c r="C41" s="32">
        <f>IFERROR(VLOOKUP($A41,'CQRS 전'!$A:$D,3,FALSE),"0")</f>
        <v>0.47</v>
      </c>
      <c r="D41" s="32">
        <f>IFERROR(VLOOKUP($A41,'CQRS 전'!$A:$D,4,FALSE),"0")</f>
        <v>0</v>
      </c>
      <c r="E41" s="32">
        <f>IFERROR(VLOOKUP($A41,'CQRS 후'!$A:$D,2,FALSE),"0")</f>
        <v>7</v>
      </c>
      <c r="F41" s="32">
        <f>IFERROR(VLOOKUP($A41,'CQRS 후'!$A:$D,3,FALSE),"0")</f>
        <v>0.02</v>
      </c>
      <c r="G41" s="32">
        <f>IFERROR(VLOOKUP($A41,'CQRS 후'!$A:$D,4,FALSE),"0")</f>
        <v>0</v>
      </c>
    </row>
    <row r="42" spans="1:7" x14ac:dyDescent="0.3">
      <c r="A42" s="24" t="s">
        <v>184</v>
      </c>
      <c r="B42" s="32">
        <f>IFERROR(VLOOKUP($A42,'CQRS 전'!$A:$D,2,FALSE),"0")</f>
        <v>2</v>
      </c>
      <c r="C42" s="32">
        <f>IFERROR(VLOOKUP($A42,'CQRS 전'!$A:$D,3,FALSE),"0")</f>
        <v>0.43</v>
      </c>
      <c r="D42" s="32">
        <f>IFERROR(VLOOKUP($A42,'CQRS 전'!$A:$D,4,FALSE),"0")</f>
        <v>0</v>
      </c>
      <c r="E42" s="32">
        <f>IFERROR(VLOOKUP($A42,'CQRS 후'!$A:$D,2,FALSE),"0")</f>
        <v>2</v>
      </c>
      <c r="F42" s="32">
        <f>IFERROR(VLOOKUP($A42,'CQRS 후'!$A:$D,3,FALSE),"0")</f>
        <v>0.46</v>
      </c>
      <c r="G42" s="32">
        <f>IFERROR(VLOOKUP($A42,'CQRS 후'!$A:$D,4,FALSE),"0")</f>
        <v>0</v>
      </c>
    </row>
    <row r="43" spans="1:7" x14ac:dyDescent="0.3">
      <c r="A43" s="24" t="s">
        <v>109</v>
      </c>
      <c r="B43" s="32">
        <f>IFERROR(VLOOKUP($A43,'CQRS 전'!$A:$D,2,FALSE),"0")</f>
        <v>3</v>
      </c>
      <c r="C43" s="32">
        <f>IFERROR(VLOOKUP($A43,'CQRS 전'!$A:$D,3,FALSE),"0")</f>
        <v>0.4</v>
      </c>
      <c r="D43" s="32">
        <f>IFERROR(VLOOKUP($A43,'CQRS 전'!$A:$D,4,FALSE),"0")</f>
        <v>0</v>
      </c>
      <c r="E43" s="32">
        <f>IFERROR(VLOOKUP($A43,'CQRS 후'!$A:$D,2,FALSE),"0")</f>
        <v>2</v>
      </c>
      <c r="F43" s="32">
        <f>IFERROR(VLOOKUP($A43,'CQRS 후'!$A:$D,3,FALSE),"0")</f>
        <v>0.24</v>
      </c>
      <c r="G43" s="32">
        <f>IFERROR(VLOOKUP($A43,'CQRS 후'!$A:$D,4,FALSE),"0")</f>
        <v>0</v>
      </c>
    </row>
    <row r="44" spans="1:7" x14ac:dyDescent="0.3">
      <c r="A44" s="24" t="s">
        <v>170</v>
      </c>
      <c r="B44" s="32">
        <f>IFERROR(VLOOKUP($A44,'CQRS 전'!$A:$D,2,FALSE),"0")</f>
        <v>8</v>
      </c>
      <c r="C44" s="32">
        <f>IFERROR(VLOOKUP($A44,'CQRS 전'!$A:$D,3,FALSE),"0")</f>
        <v>0.39</v>
      </c>
      <c r="D44" s="32">
        <f>IFERROR(VLOOKUP($A44,'CQRS 전'!$A:$D,4,FALSE),"0")</f>
        <v>0</v>
      </c>
      <c r="E44" s="32">
        <f>IFERROR(VLOOKUP($A44,'CQRS 후'!$A:$D,2,FALSE),"0")</f>
        <v>16</v>
      </c>
      <c r="F44" s="32">
        <f>IFERROR(VLOOKUP($A44,'CQRS 후'!$A:$D,3,FALSE),"0")</f>
        <v>0.32</v>
      </c>
      <c r="G44" s="32">
        <f>IFERROR(VLOOKUP($A44,'CQRS 후'!$A:$D,4,FALSE),"0")</f>
        <v>1</v>
      </c>
    </row>
    <row r="45" spans="1:7" x14ac:dyDescent="0.3">
      <c r="A45" s="24" t="s">
        <v>96</v>
      </c>
      <c r="B45" s="32">
        <f>IFERROR(VLOOKUP($A45,'CQRS 전'!$A:$D,2,FALSE),"0")</f>
        <v>26</v>
      </c>
      <c r="C45" s="32">
        <f>IFERROR(VLOOKUP($A45,'CQRS 전'!$A:$D,3,FALSE),"0")</f>
        <v>0.39</v>
      </c>
      <c r="D45" s="32">
        <f>IFERROR(VLOOKUP($A45,'CQRS 전'!$A:$D,4,FALSE),"0")</f>
        <v>0</v>
      </c>
      <c r="E45" s="32">
        <f>IFERROR(VLOOKUP($A45,'CQRS 후'!$A:$D,2,FALSE),"0")</f>
        <v>19</v>
      </c>
      <c r="F45" s="32">
        <f>IFERROR(VLOOKUP($A45,'CQRS 후'!$A:$D,3,FALSE),"0")</f>
        <v>0.19</v>
      </c>
      <c r="G45" s="32">
        <f>IFERROR(VLOOKUP($A45,'CQRS 후'!$A:$D,4,FALSE),"0")</f>
        <v>1</v>
      </c>
    </row>
    <row r="46" spans="1:7" x14ac:dyDescent="0.3">
      <c r="A46" s="24" t="s">
        <v>179</v>
      </c>
      <c r="B46" s="32">
        <f>IFERROR(VLOOKUP($A46,'CQRS 전'!$A:$D,2,FALSE),"0")</f>
        <v>2</v>
      </c>
      <c r="C46" s="32">
        <f>IFERROR(VLOOKUP($A46,'CQRS 전'!$A:$D,3,FALSE),"0")</f>
        <v>0.38</v>
      </c>
      <c r="D46" s="32">
        <f>IFERROR(VLOOKUP($A46,'CQRS 전'!$A:$D,4,FALSE),"0")</f>
        <v>0</v>
      </c>
      <c r="E46" s="32">
        <f>IFERROR(VLOOKUP($A46,'CQRS 후'!$A:$D,2,FALSE),"0")</f>
        <v>2</v>
      </c>
      <c r="F46" s="32">
        <f>IFERROR(VLOOKUP($A46,'CQRS 후'!$A:$D,3,FALSE),"0")</f>
        <v>0.35</v>
      </c>
      <c r="G46" s="32">
        <f>IFERROR(VLOOKUP($A46,'CQRS 후'!$A:$D,4,FALSE),"0")</f>
        <v>0</v>
      </c>
    </row>
    <row r="47" spans="1:7" x14ac:dyDescent="0.3">
      <c r="A47" s="24" t="s">
        <v>168</v>
      </c>
      <c r="B47" s="32">
        <f>IFERROR(VLOOKUP($A47,'CQRS 전'!$A:$D,2,FALSE),"0")</f>
        <v>3</v>
      </c>
      <c r="C47" s="32">
        <f>IFERROR(VLOOKUP($A47,'CQRS 전'!$A:$D,3,FALSE),"0")</f>
        <v>0.36</v>
      </c>
      <c r="D47" s="32">
        <f>IFERROR(VLOOKUP($A47,'CQRS 전'!$A:$D,4,FALSE),"0")</f>
        <v>0</v>
      </c>
      <c r="E47" s="32">
        <f>IFERROR(VLOOKUP($A47,'CQRS 후'!$A:$D,2,FALSE),"0")</f>
        <v>2</v>
      </c>
      <c r="F47" s="32">
        <f>IFERROR(VLOOKUP($A47,'CQRS 후'!$A:$D,3,FALSE),"0")</f>
        <v>7.0000000000000007E-2</v>
      </c>
      <c r="G47" s="32">
        <f>IFERROR(VLOOKUP($A47,'CQRS 후'!$A:$D,4,FALSE),"0")</f>
        <v>0</v>
      </c>
    </row>
    <row r="48" spans="1:7" x14ac:dyDescent="0.3">
      <c r="A48" s="24" t="s">
        <v>92</v>
      </c>
      <c r="B48" s="32">
        <f>IFERROR(VLOOKUP($A48,'CQRS 전'!$A:$D,2,FALSE),"0")</f>
        <v>143</v>
      </c>
      <c r="C48" s="32">
        <f>IFERROR(VLOOKUP($A48,'CQRS 전'!$A:$D,3,FALSE),"0")</f>
        <v>0.36</v>
      </c>
      <c r="D48" s="32">
        <f>IFERROR(VLOOKUP($A48,'CQRS 전'!$A:$D,4,FALSE),"0")</f>
        <v>0</v>
      </c>
      <c r="E48" s="32">
        <f>IFERROR(VLOOKUP($A48,'CQRS 후'!$A:$D,2,FALSE),"0")</f>
        <v>140</v>
      </c>
      <c r="F48" s="32">
        <f>IFERROR(VLOOKUP($A48,'CQRS 후'!$A:$D,3,FALSE),"0")</f>
        <v>0.13</v>
      </c>
      <c r="G48" s="32">
        <f>IFERROR(VLOOKUP($A48,'CQRS 후'!$A:$D,4,FALSE),"0")</f>
        <v>0</v>
      </c>
    </row>
    <row r="49" spans="1:7" x14ac:dyDescent="0.3">
      <c r="A49" s="24" t="s">
        <v>99</v>
      </c>
      <c r="B49" s="32">
        <f>IFERROR(VLOOKUP($A49,'CQRS 전'!$A:$D,2,FALSE),"0")</f>
        <v>1</v>
      </c>
      <c r="C49" s="32">
        <f>IFERROR(VLOOKUP($A49,'CQRS 전'!$A:$D,3,FALSE),"0")</f>
        <v>0.35</v>
      </c>
      <c r="D49" s="32">
        <f>IFERROR(VLOOKUP($A49,'CQRS 전'!$A:$D,4,FALSE),"0")</f>
        <v>0</v>
      </c>
      <c r="E49" s="32">
        <f>IFERROR(VLOOKUP($A49,'CQRS 후'!$A:$D,2,FALSE),"0")</f>
        <v>1</v>
      </c>
      <c r="F49" s="32">
        <f>IFERROR(VLOOKUP($A49,'CQRS 후'!$A:$D,3,FALSE),"0")</f>
        <v>0.31</v>
      </c>
      <c r="G49" s="32">
        <f>IFERROR(VLOOKUP($A49,'CQRS 후'!$A:$D,4,FALSE),"0")</f>
        <v>0</v>
      </c>
    </row>
    <row r="50" spans="1:7" x14ac:dyDescent="0.3">
      <c r="A50" s="24" t="s">
        <v>102</v>
      </c>
      <c r="B50" s="32">
        <f>IFERROR(VLOOKUP($A50,'CQRS 전'!$A:$D,2,FALSE),"0")</f>
        <v>1</v>
      </c>
      <c r="C50" s="32">
        <f>IFERROR(VLOOKUP($A50,'CQRS 전'!$A:$D,3,FALSE),"0")</f>
        <v>0.35</v>
      </c>
      <c r="D50" s="32">
        <f>IFERROR(VLOOKUP($A50,'CQRS 전'!$A:$D,4,FALSE),"0")</f>
        <v>0</v>
      </c>
      <c r="E50" s="32">
        <f>IFERROR(VLOOKUP($A50,'CQRS 후'!$A:$D,2,FALSE),"0")</f>
        <v>1</v>
      </c>
      <c r="F50" s="32">
        <f>IFERROR(VLOOKUP($A50,'CQRS 후'!$A:$D,3,FALSE),"0")</f>
        <v>0.32</v>
      </c>
      <c r="G50" s="32">
        <f>IFERROR(VLOOKUP($A50,'CQRS 후'!$A:$D,4,FALSE),"0")</f>
        <v>0</v>
      </c>
    </row>
    <row r="51" spans="1:7" x14ac:dyDescent="0.3">
      <c r="A51" s="24" t="s">
        <v>90</v>
      </c>
      <c r="B51" s="32">
        <f>IFERROR(VLOOKUP($A51,'CQRS 전'!$A:$D,2,FALSE),"0")</f>
        <v>12</v>
      </c>
      <c r="C51" s="32">
        <f>IFERROR(VLOOKUP($A51,'CQRS 전'!$A:$D,3,FALSE),"0")</f>
        <v>0.34</v>
      </c>
      <c r="D51" s="32">
        <f>IFERROR(VLOOKUP($A51,'CQRS 전'!$A:$D,4,FALSE),"0")</f>
        <v>0</v>
      </c>
      <c r="E51" s="32">
        <f>IFERROR(VLOOKUP($A51,'CQRS 후'!$A:$D,2,FALSE),"0")</f>
        <v>10</v>
      </c>
      <c r="F51" s="32">
        <f>IFERROR(VLOOKUP($A51,'CQRS 후'!$A:$D,3,FALSE),"0")</f>
        <v>0.16</v>
      </c>
      <c r="G51" s="32">
        <f>IFERROR(VLOOKUP($A51,'CQRS 후'!$A:$D,4,FALSE),"0")</f>
        <v>1</v>
      </c>
    </row>
    <row r="52" spans="1:7" x14ac:dyDescent="0.3">
      <c r="A52" s="24" t="s">
        <v>88</v>
      </c>
      <c r="B52" s="32">
        <f>IFERROR(VLOOKUP($A52,'CQRS 전'!$A:$D,2,FALSE),"0")</f>
        <v>179</v>
      </c>
      <c r="C52" s="32">
        <f>IFERROR(VLOOKUP($A52,'CQRS 전'!$A:$D,3,FALSE),"0")</f>
        <v>0.32</v>
      </c>
      <c r="D52" s="32">
        <f>IFERROR(VLOOKUP($A52,'CQRS 전'!$A:$D,4,FALSE),"0")</f>
        <v>0</v>
      </c>
      <c r="E52" s="32">
        <f>IFERROR(VLOOKUP($A52,'CQRS 후'!$A:$D,2,FALSE),"0")</f>
        <v>155</v>
      </c>
      <c r="F52" s="32">
        <f>IFERROR(VLOOKUP($A52,'CQRS 후'!$A:$D,3,FALSE),"0")</f>
        <v>0.21</v>
      </c>
      <c r="G52" s="32">
        <f>IFERROR(VLOOKUP($A52,'CQRS 후'!$A:$D,4,FALSE),"0")</f>
        <v>2</v>
      </c>
    </row>
    <row r="53" spans="1:7" x14ac:dyDescent="0.3">
      <c r="A53" s="24" t="s">
        <v>110</v>
      </c>
      <c r="B53" s="32">
        <f>IFERROR(VLOOKUP($A53,'CQRS 전'!$A:$D,2,FALSE),"0")</f>
        <v>48</v>
      </c>
      <c r="C53" s="32">
        <f>IFERROR(VLOOKUP($A53,'CQRS 전'!$A:$D,3,FALSE),"0")</f>
        <v>0.32</v>
      </c>
      <c r="D53" s="32">
        <f>IFERROR(VLOOKUP($A53,'CQRS 전'!$A:$D,4,FALSE),"0")</f>
        <v>0</v>
      </c>
      <c r="E53" s="32">
        <f>IFERROR(VLOOKUP($A53,'CQRS 후'!$A:$D,2,FALSE),"0")</f>
        <v>30</v>
      </c>
      <c r="F53" s="32">
        <f>IFERROR(VLOOKUP($A53,'CQRS 후'!$A:$D,3,FALSE),"0")</f>
        <v>0.09</v>
      </c>
      <c r="G53" s="32">
        <f>IFERROR(VLOOKUP($A53,'CQRS 후'!$A:$D,4,FALSE),"0")</f>
        <v>0</v>
      </c>
    </row>
    <row r="54" spans="1:7" x14ac:dyDescent="0.3">
      <c r="A54" s="24" t="s">
        <v>154</v>
      </c>
      <c r="B54" s="32">
        <f>IFERROR(VLOOKUP($A54,'CQRS 전'!$A:$D,2,FALSE),"0")</f>
        <v>99</v>
      </c>
      <c r="C54" s="32">
        <f>IFERROR(VLOOKUP($A54,'CQRS 전'!$A:$D,3,FALSE),"0")</f>
        <v>0.32</v>
      </c>
      <c r="D54" s="32">
        <f>IFERROR(VLOOKUP($A54,'CQRS 전'!$A:$D,4,FALSE),"0")</f>
        <v>0</v>
      </c>
      <c r="E54" s="32">
        <f>IFERROR(VLOOKUP($A54,'CQRS 후'!$A:$D,2,FALSE),"0")</f>
        <v>94</v>
      </c>
      <c r="F54" s="32">
        <f>IFERROR(VLOOKUP($A54,'CQRS 후'!$A:$D,3,FALSE),"0")</f>
        <v>0.06</v>
      </c>
      <c r="G54" s="32">
        <f>IFERROR(VLOOKUP($A54,'CQRS 후'!$A:$D,4,FALSE),"0")</f>
        <v>0</v>
      </c>
    </row>
    <row r="55" spans="1:7" x14ac:dyDescent="0.3">
      <c r="A55" s="24" t="s">
        <v>217</v>
      </c>
      <c r="B55" s="32">
        <f>IFERROR(VLOOKUP($A55,'CQRS 전'!$A:$D,2,FALSE),"0")</f>
        <v>1</v>
      </c>
      <c r="C55" s="32">
        <f>IFERROR(VLOOKUP($A55,'CQRS 전'!$A:$D,3,FALSE),"0")</f>
        <v>0.31</v>
      </c>
      <c r="D55" s="32">
        <f>IFERROR(VLOOKUP($A55,'CQRS 전'!$A:$D,4,FALSE),"0")</f>
        <v>0</v>
      </c>
      <c r="E55" s="32">
        <f>IFERROR(VLOOKUP($A55,'CQRS 후'!$A:$D,2,FALSE),"0")</f>
        <v>3</v>
      </c>
      <c r="F55" s="32">
        <f>IFERROR(VLOOKUP($A55,'CQRS 후'!$A:$D,3,FALSE),"0")</f>
        <v>0.28000000000000003</v>
      </c>
      <c r="G55" s="32">
        <f>IFERROR(VLOOKUP($A55,'CQRS 후'!$A:$D,4,FALSE),"0")</f>
        <v>1</v>
      </c>
    </row>
    <row r="56" spans="1:7" x14ac:dyDescent="0.3">
      <c r="A56" s="24" t="s">
        <v>85</v>
      </c>
      <c r="B56" s="32">
        <f>IFERROR(VLOOKUP($A56,'CQRS 전'!$A:$D,2,FALSE),"0")</f>
        <v>54</v>
      </c>
      <c r="C56" s="32">
        <f>IFERROR(VLOOKUP($A56,'CQRS 전'!$A:$D,3,FALSE),"0")</f>
        <v>0.31</v>
      </c>
      <c r="D56" s="32">
        <f>IFERROR(VLOOKUP($A56,'CQRS 전'!$A:$D,4,FALSE),"0")</f>
        <v>0</v>
      </c>
      <c r="E56" s="32">
        <f>IFERROR(VLOOKUP($A56,'CQRS 후'!$A:$D,2,FALSE),"0")</f>
        <v>39</v>
      </c>
      <c r="F56" s="32">
        <f>IFERROR(VLOOKUP($A56,'CQRS 후'!$A:$D,3,FALSE),"0")</f>
        <v>0.17</v>
      </c>
      <c r="G56" s="32">
        <f>IFERROR(VLOOKUP($A56,'CQRS 후'!$A:$D,4,FALSE),"0")</f>
        <v>0</v>
      </c>
    </row>
    <row r="57" spans="1:7" x14ac:dyDescent="0.3">
      <c r="A57" s="24" t="s">
        <v>91</v>
      </c>
      <c r="B57" s="32">
        <f>IFERROR(VLOOKUP($A57,'CQRS 전'!$A:$D,2,FALSE),"0")</f>
        <v>91</v>
      </c>
      <c r="C57" s="32">
        <f>IFERROR(VLOOKUP($A57,'CQRS 전'!$A:$D,3,FALSE),"0")</f>
        <v>0.31</v>
      </c>
      <c r="D57" s="32">
        <f>IFERROR(VLOOKUP($A57,'CQRS 전'!$A:$D,4,FALSE),"0")</f>
        <v>0</v>
      </c>
      <c r="E57" s="32">
        <f>IFERROR(VLOOKUP($A57,'CQRS 후'!$A:$D,2,FALSE),"0")</f>
        <v>100</v>
      </c>
      <c r="F57" s="32">
        <f>IFERROR(VLOOKUP($A57,'CQRS 후'!$A:$D,3,FALSE),"0")</f>
        <v>0.34</v>
      </c>
      <c r="G57" s="32">
        <f>IFERROR(VLOOKUP($A57,'CQRS 후'!$A:$D,4,FALSE),"0")</f>
        <v>0</v>
      </c>
    </row>
    <row r="58" spans="1:7" x14ac:dyDescent="0.3">
      <c r="A58" s="24" t="s">
        <v>48</v>
      </c>
      <c r="B58" s="32">
        <f>IFERROR(VLOOKUP($A58,'CQRS 전'!$A:$D,2,FALSE),"0")</f>
        <v>5</v>
      </c>
      <c r="C58" s="32">
        <f>IFERROR(VLOOKUP($A58,'CQRS 전'!$A:$D,3,FALSE),"0")</f>
        <v>0.31</v>
      </c>
      <c r="D58" s="32">
        <f>IFERROR(VLOOKUP($A58,'CQRS 전'!$A:$D,4,FALSE),"0")</f>
        <v>0</v>
      </c>
      <c r="E58" s="32">
        <f>IFERROR(VLOOKUP($A58,'CQRS 후'!$A:$D,2,FALSE),"0")</f>
        <v>5</v>
      </c>
      <c r="F58" s="32">
        <f>IFERROR(VLOOKUP($A58,'CQRS 후'!$A:$D,3,FALSE),"0")</f>
        <v>0.05</v>
      </c>
      <c r="G58" s="32">
        <f>IFERROR(VLOOKUP($A58,'CQRS 후'!$A:$D,4,FALSE),"0")</f>
        <v>0</v>
      </c>
    </row>
    <row r="59" spans="1:7" x14ac:dyDescent="0.3">
      <c r="A59" s="24" t="s">
        <v>132</v>
      </c>
      <c r="B59" s="32">
        <f>IFERROR(VLOOKUP($A59,'CQRS 전'!$A:$D,2,FALSE),"0")</f>
        <v>9</v>
      </c>
      <c r="C59" s="32">
        <f>IFERROR(VLOOKUP($A59,'CQRS 전'!$A:$D,3,FALSE),"0")</f>
        <v>0.31</v>
      </c>
      <c r="D59" s="32">
        <f>IFERROR(VLOOKUP($A59,'CQRS 전'!$A:$D,4,FALSE),"0")</f>
        <v>0</v>
      </c>
      <c r="E59" s="32">
        <f>IFERROR(VLOOKUP($A59,'CQRS 후'!$A:$D,2,FALSE),"0")</f>
        <v>19</v>
      </c>
      <c r="F59" s="32">
        <f>IFERROR(VLOOKUP($A59,'CQRS 후'!$A:$D,3,FALSE),"0")</f>
        <v>0.19</v>
      </c>
      <c r="G59" s="32">
        <f>IFERROR(VLOOKUP($A59,'CQRS 후'!$A:$D,4,FALSE),"0")</f>
        <v>1</v>
      </c>
    </row>
    <row r="60" spans="1:7" x14ac:dyDescent="0.3">
      <c r="A60" s="24" t="s">
        <v>210</v>
      </c>
      <c r="B60" s="32">
        <f>IFERROR(VLOOKUP($A60,'CQRS 전'!$A:$D,2,FALSE),"0")</f>
        <v>1</v>
      </c>
      <c r="C60" s="32">
        <f>IFERROR(VLOOKUP($A60,'CQRS 전'!$A:$D,3,FALSE),"0")</f>
        <v>0.3</v>
      </c>
      <c r="D60" s="32">
        <f>IFERROR(VLOOKUP($A60,'CQRS 전'!$A:$D,4,FALSE),"0")</f>
        <v>0</v>
      </c>
      <c r="E60" s="32" t="str">
        <f>IFERROR(VLOOKUP($A60,'CQRS 후'!$A:$D,2,FALSE),"0")</f>
        <v>0</v>
      </c>
      <c r="F60" s="32" t="str">
        <f>IFERROR(VLOOKUP($A60,'CQRS 후'!$A:$D,3,FALSE),"0")</f>
        <v>0</v>
      </c>
      <c r="G60" s="32" t="str">
        <f>IFERROR(VLOOKUP($A60,'CQRS 후'!$A:$D,4,FALSE),"0")</f>
        <v>0</v>
      </c>
    </row>
    <row r="61" spans="1:7" x14ac:dyDescent="0.3">
      <c r="A61" s="24" t="s">
        <v>160</v>
      </c>
      <c r="B61" s="32">
        <f>IFERROR(VLOOKUP($A61,'CQRS 전'!$A:$D,2,FALSE),"0")</f>
        <v>4</v>
      </c>
      <c r="C61" s="32">
        <f>IFERROR(VLOOKUP($A61,'CQRS 전'!$A:$D,3,FALSE),"0")</f>
        <v>0.3</v>
      </c>
      <c r="D61" s="32">
        <f>IFERROR(VLOOKUP($A61,'CQRS 전'!$A:$D,4,FALSE),"0")</f>
        <v>0</v>
      </c>
      <c r="E61" s="32">
        <f>IFERROR(VLOOKUP($A61,'CQRS 후'!$A:$D,2,FALSE),"0")</f>
        <v>4</v>
      </c>
      <c r="F61" s="32">
        <f>IFERROR(VLOOKUP($A61,'CQRS 후'!$A:$D,3,FALSE),"0")</f>
        <v>0.18</v>
      </c>
      <c r="G61" s="32">
        <f>IFERROR(VLOOKUP($A61,'CQRS 후'!$A:$D,4,FALSE),"0")</f>
        <v>0</v>
      </c>
    </row>
    <row r="62" spans="1:7" x14ac:dyDescent="0.3">
      <c r="A62" s="24" t="s">
        <v>204</v>
      </c>
      <c r="B62" s="32">
        <f>IFERROR(VLOOKUP($A62,'CQRS 전'!$A:$D,2,FALSE),"0")</f>
        <v>2</v>
      </c>
      <c r="C62" s="32">
        <f>IFERROR(VLOOKUP($A62,'CQRS 전'!$A:$D,3,FALSE),"0")</f>
        <v>0.28999999999999998</v>
      </c>
      <c r="D62" s="32">
        <f>IFERROR(VLOOKUP($A62,'CQRS 전'!$A:$D,4,FALSE),"0")</f>
        <v>0</v>
      </c>
      <c r="E62" s="32">
        <f>IFERROR(VLOOKUP($A62,'CQRS 후'!$A:$D,2,FALSE),"0")</f>
        <v>1</v>
      </c>
      <c r="F62" s="32">
        <f>IFERROR(VLOOKUP($A62,'CQRS 후'!$A:$D,3,FALSE),"0")</f>
        <v>0.24</v>
      </c>
      <c r="G62" s="32">
        <f>IFERROR(VLOOKUP($A62,'CQRS 후'!$A:$D,4,FALSE),"0")</f>
        <v>0</v>
      </c>
    </row>
    <row r="63" spans="1:7" x14ac:dyDescent="0.3">
      <c r="A63" s="24" t="s">
        <v>30</v>
      </c>
      <c r="B63" s="32">
        <f>IFERROR(VLOOKUP($A63,'CQRS 전'!$A:$D,2,FALSE),"0")</f>
        <v>2</v>
      </c>
      <c r="C63" s="32">
        <f>IFERROR(VLOOKUP($A63,'CQRS 전'!$A:$D,3,FALSE),"0")</f>
        <v>0.28999999999999998</v>
      </c>
      <c r="D63" s="32">
        <f>IFERROR(VLOOKUP($A63,'CQRS 전'!$A:$D,4,FALSE),"0")</f>
        <v>0</v>
      </c>
      <c r="E63" s="32">
        <f>IFERROR(VLOOKUP($A63,'CQRS 후'!$A:$D,2,FALSE),"0")</f>
        <v>1</v>
      </c>
      <c r="F63" s="32">
        <f>IFERROR(VLOOKUP($A63,'CQRS 후'!$A:$D,3,FALSE),"0")</f>
        <v>0.03</v>
      </c>
      <c r="G63" s="32">
        <f>IFERROR(VLOOKUP($A63,'CQRS 후'!$A:$D,4,FALSE),"0")</f>
        <v>0</v>
      </c>
    </row>
    <row r="64" spans="1:7" x14ac:dyDescent="0.3">
      <c r="A64" s="24" t="s">
        <v>218</v>
      </c>
      <c r="B64" s="32">
        <f>IFERROR(VLOOKUP($A64,'CQRS 전'!$A:$D,2,FALSE),"0")</f>
        <v>1</v>
      </c>
      <c r="C64" s="32">
        <f>IFERROR(VLOOKUP($A64,'CQRS 전'!$A:$D,3,FALSE),"0")</f>
        <v>0.28999999999999998</v>
      </c>
      <c r="D64" s="32">
        <f>IFERROR(VLOOKUP($A64,'CQRS 전'!$A:$D,4,FALSE),"0")</f>
        <v>0</v>
      </c>
      <c r="E64" s="32">
        <f>IFERROR(VLOOKUP($A64,'CQRS 후'!$A:$D,2,FALSE),"0")</f>
        <v>1</v>
      </c>
      <c r="F64" s="32">
        <f>IFERROR(VLOOKUP($A64,'CQRS 후'!$A:$D,3,FALSE),"0")</f>
        <v>0.14000000000000001</v>
      </c>
      <c r="G64" s="32">
        <f>IFERROR(VLOOKUP($A64,'CQRS 후'!$A:$D,4,FALSE),"0")</f>
        <v>0</v>
      </c>
    </row>
    <row r="65" spans="1:7" x14ac:dyDescent="0.3">
      <c r="A65" s="24" t="s">
        <v>219</v>
      </c>
      <c r="B65" s="32">
        <f>IFERROR(VLOOKUP($A65,'CQRS 전'!$A:$D,2,FALSE),"0")</f>
        <v>24</v>
      </c>
      <c r="C65" s="32">
        <f>IFERROR(VLOOKUP($A65,'CQRS 전'!$A:$D,3,FALSE),"0")</f>
        <v>0.28999999999999998</v>
      </c>
      <c r="D65" s="32">
        <f>IFERROR(VLOOKUP($A65,'CQRS 전'!$A:$D,4,FALSE),"0")</f>
        <v>0</v>
      </c>
      <c r="E65" s="32">
        <f>IFERROR(VLOOKUP($A65,'CQRS 후'!$A:$D,2,FALSE),"0")</f>
        <v>12</v>
      </c>
      <c r="F65" s="32">
        <f>IFERROR(VLOOKUP($A65,'CQRS 후'!$A:$D,3,FALSE),"0")</f>
        <v>0.19</v>
      </c>
      <c r="G65" s="32">
        <f>IFERROR(VLOOKUP($A65,'CQRS 후'!$A:$D,4,FALSE),"0")</f>
        <v>0</v>
      </c>
    </row>
    <row r="66" spans="1:7" x14ac:dyDescent="0.3">
      <c r="A66" s="24" t="s">
        <v>189</v>
      </c>
      <c r="B66" s="32">
        <f>IFERROR(VLOOKUP($A66,'CQRS 전'!$A:$D,2,FALSE),"0")</f>
        <v>7</v>
      </c>
      <c r="C66" s="32">
        <f>IFERROR(VLOOKUP($A66,'CQRS 전'!$A:$D,3,FALSE),"0")</f>
        <v>0.28000000000000003</v>
      </c>
      <c r="D66" s="32">
        <f>IFERROR(VLOOKUP($A66,'CQRS 전'!$A:$D,4,FALSE),"0")</f>
        <v>0</v>
      </c>
      <c r="E66" s="32">
        <f>IFERROR(VLOOKUP($A66,'CQRS 후'!$A:$D,2,FALSE),"0")</f>
        <v>5</v>
      </c>
      <c r="F66" s="32">
        <f>IFERROR(VLOOKUP($A66,'CQRS 후'!$A:$D,3,FALSE),"0")</f>
        <v>0.02</v>
      </c>
      <c r="G66" s="32">
        <f>IFERROR(VLOOKUP($A66,'CQRS 후'!$A:$D,4,FALSE),"0")</f>
        <v>0</v>
      </c>
    </row>
    <row r="67" spans="1:7" x14ac:dyDescent="0.3">
      <c r="A67" s="24" t="s">
        <v>18</v>
      </c>
      <c r="B67" s="32">
        <f>IFERROR(VLOOKUP($A67,'CQRS 전'!$A:$D,2,FALSE),"0")</f>
        <v>7</v>
      </c>
      <c r="C67" s="32">
        <f>IFERROR(VLOOKUP($A67,'CQRS 전'!$A:$D,3,FALSE),"0")</f>
        <v>0.28000000000000003</v>
      </c>
      <c r="D67" s="32">
        <f>IFERROR(VLOOKUP($A67,'CQRS 전'!$A:$D,4,FALSE),"0")</f>
        <v>0</v>
      </c>
      <c r="E67" s="32">
        <f>IFERROR(VLOOKUP($A67,'CQRS 후'!$A:$D,2,FALSE),"0")</f>
        <v>5</v>
      </c>
      <c r="F67" s="32">
        <f>IFERROR(VLOOKUP($A67,'CQRS 후'!$A:$D,3,FALSE),"0")</f>
        <v>0.19</v>
      </c>
      <c r="G67" s="32">
        <f>IFERROR(VLOOKUP($A67,'CQRS 후'!$A:$D,4,FALSE),"0")</f>
        <v>0</v>
      </c>
    </row>
    <row r="68" spans="1:7" x14ac:dyDescent="0.3">
      <c r="A68" s="24" t="s">
        <v>4</v>
      </c>
      <c r="B68" s="32">
        <f>IFERROR(VLOOKUP($A68,'CQRS 전'!$A:$D,2,FALSE),"0")</f>
        <v>7</v>
      </c>
      <c r="C68" s="32">
        <f>IFERROR(VLOOKUP($A68,'CQRS 전'!$A:$D,3,FALSE),"0")</f>
        <v>0.28000000000000003</v>
      </c>
      <c r="D68" s="32">
        <f>IFERROR(VLOOKUP($A68,'CQRS 전'!$A:$D,4,FALSE),"0")</f>
        <v>0</v>
      </c>
      <c r="E68" s="32">
        <f>IFERROR(VLOOKUP($A68,'CQRS 후'!$A:$D,2,FALSE),"0")</f>
        <v>5</v>
      </c>
      <c r="F68" s="32">
        <f>IFERROR(VLOOKUP($A68,'CQRS 후'!$A:$D,3,FALSE),"0")</f>
        <v>0.2</v>
      </c>
      <c r="G68" s="32">
        <f>IFERROR(VLOOKUP($A68,'CQRS 후'!$A:$D,4,FALSE),"0")</f>
        <v>0</v>
      </c>
    </row>
    <row r="69" spans="1:7" x14ac:dyDescent="0.3">
      <c r="A69" s="24" t="s">
        <v>9</v>
      </c>
      <c r="B69" s="32">
        <f>IFERROR(VLOOKUP($A69,'CQRS 전'!$A:$D,2,FALSE),"0")</f>
        <v>25</v>
      </c>
      <c r="C69" s="32">
        <f>IFERROR(VLOOKUP($A69,'CQRS 전'!$A:$D,3,FALSE),"0")</f>
        <v>0.28000000000000003</v>
      </c>
      <c r="D69" s="32">
        <f>IFERROR(VLOOKUP($A69,'CQRS 전'!$A:$D,4,FALSE),"0")</f>
        <v>0</v>
      </c>
      <c r="E69" s="32">
        <f>IFERROR(VLOOKUP($A69,'CQRS 후'!$A:$D,2,FALSE),"0")</f>
        <v>4</v>
      </c>
      <c r="F69" s="32">
        <f>IFERROR(VLOOKUP($A69,'CQRS 후'!$A:$D,3,FALSE),"0")</f>
        <v>0.04</v>
      </c>
      <c r="G69" s="32">
        <f>IFERROR(VLOOKUP($A69,'CQRS 후'!$A:$D,4,FALSE),"0")</f>
        <v>0</v>
      </c>
    </row>
    <row r="70" spans="1:7" x14ac:dyDescent="0.3">
      <c r="A70" s="24" t="s">
        <v>134</v>
      </c>
      <c r="B70" s="32">
        <f>IFERROR(VLOOKUP($A70,'CQRS 전'!$A:$D,2,FALSE),"0")</f>
        <v>9</v>
      </c>
      <c r="C70" s="32">
        <f>IFERROR(VLOOKUP($A70,'CQRS 전'!$A:$D,3,FALSE),"0")</f>
        <v>0.27</v>
      </c>
      <c r="D70" s="32">
        <f>IFERROR(VLOOKUP($A70,'CQRS 전'!$A:$D,4,FALSE),"0")</f>
        <v>0</v>
      </c>
      <c r="E70" s="32">
        <f>IFERROR(VLOOKUP($A70,'CQRS 후'!$A:$D,2,FALSE),"0")</f>
        <v>21</v>
      </c>
      <c r="F70" s="32">
        <f>IFERROR(VLOOKUP($A70,'CQRS 후'!$A:$D,3,FALSE),"0")</f>
        <v>0.24</v>
      </c>
      <c r="G70" s="32">
        <f>IFERROR(VLOOKUP($A70,'CQRS 후'!$A:$D,4,FALSE),"0")</f>
        <v>0</v>
      </c>
    </row>
    <row r="71" spans="1:7" x14ac:dyDescent="0.3">
      <c r="A71" s="24" t="s">
        <v>158</v>
      </c>
      <c r="B71" s="32">
        <f>IFERROR(VLOOKUP($A71,'CQRS 전'!$A:$D,2,FALSE),"0")</f>
        <v>10</v>
      </c>
      <c r="C71" s="32">
        <f>IFERROR(VLOOKUP($A71,'CQRS 전'!$A:$D,3,FALSE),"0")</f>
        <v>0.26</v>
      </c>
      <c r="D71" s="32">
        <f>IFERROR(VLOOKUP($A71,'CQRS 전'!$A:$D,4,FALSE),"0")</f>
        <v>0</v>
      </c>
      <c r="E71" s="32">
        <f>IFERROR(VLOOKUP($A71,'CQRS 후'!$A:$D,2,FALSE),"0")</f>
        <v>7</v>
      </c>
      <c r="F71" s="32">
        <f>IFERROR(VLOOKUP($A71,'CQRS 후'!$A:$D,3,FALSE),"0")</f>
        <v>0.02</v>
      </c>
      <c r="G71" s="32">
        <f>IFERROR(VLOOKUP($A71,'CQRS 후'!$A:$D,4,FALSE),"0")</f>
        <v>0</v>
      </c>
    </row>
    <row r="72" spans="1:7" x14ac:dyDescent="0.3">
      <c r="A72" s="24" t="s">
        <v>146</v>
      </c>
      <c r="B72" s="32">
        <f>IFERROR(VLOOKUP($A72,'CQRS 전'!$A:$D,2,FALSE),"0")</f>
        <v>10</v>
      </c>
      <c r="C72" s="32">
        <f>IFERROR(VLOOKUP($A72,'CQRS 전'!$A:$D,3,FALSE),"0")</f>
        <v>0.25</v>
      </c>
      <c r="D72" s="32">
        <f>IFERROR(VLOOKUP($A72,'CQRS 전'!$A:$D,4,FALSE),"0")</f>
        <v>1</v>
      </c>
      <c r="E72" s="32">
        <f>IFERROR(VLOOKUP($A72,'CQRS 후'!$A:$D,2,FALSE),"0")</f>
        <v>7</v>
      </c>
      <c r="F72" s="32">
        <f>IFERROR(VLOOKUP($A72,'CQRS 후'!$A:$D,3,FALSE),"0")</f>
        <v>0.17</v>
      </c>
      <c r="G72" s="32">
        <f>IFERROR(VLOOKUP($A72,'CQRS 후'!$A:$D,4,FALSE),"0")</f>
        <v>0</v>
      </c>
    </row>
    <row r="73" spans="1:7" x14ac:dyDescent="0.3">
      <c r="A73" s="24" t="s">
        <v>19</v>
      </c>
      <c r="B73" s="32">
        <f>IFERROR(VLOOKUP($A73,'CQRS 전'!$A:$D,2,FALSE),"0")</f>
        <v>3</v>
      </c>
      <c r="C73" s="32">
        <f>IFERROR(VLOOKUP($A73,'CQRS 전'!$A:$D,3,FALSE),"0")</f>
        <v>0.24</v>
      </c>
      <c r="D73" s="32">
        <f>IFERROR(VLOOKUP($A73,'CQRS 전'!$A:$D,4,FALSE),"0")</f>
        <v>0</v>
      </c>
      <c r="E73" s="32">
        <f>IFERROR(VLOOKUP($A73,'CQRS 후'!$A:$D,2,FALSE),"0")</f>
        <v>4</v>
      </c>
      <c r="F73" s="32">
        <f>IFERROR(VLOOKUP($A73,'CQRS 후'!$A:$D,3,FALSE),"0")</f>
        <v>0.03</v>
      </c>
      <c r="G73" s="32">
        <f>IFERROR(VLOOKUP($A73,'CQRS 후'!$A:$D,4,FALSE),"0")</f>
        <v>0</v>
      </c>
    </row>
    <row r="74" spans="1:7" x14ac:dyDescent="0.3">
      <c r="A74" s="24" t="s">
        <v>167</v>
      </c>
      <c r="B74" s="32">
        <f>IFERROR(VLOOKUP($A74,'CQRS 전'!$A:$D,2,FALSE),"0")</f>
        <v>6</v>
      </c>
      <c r="C74" s="32">
        <f>IFERROR(VLOOKUP($A74,'CQRS 전'!$A:$D,3,FALSE),"0")</f>
        <v>0.24</v>
      </c>
      <c r="D74" s="32">
        <f>IFERROR(VLOOKUP($A74,'CQRS 전'!$A:$D,4,FALSE),"0")</f>
        <v>0</v>
      </c>
      <c r="E74" s="32">
        <f>IFERROR(VLOOKUP($A74,'CQRS 후'!$A:$D,2,FALSE),"0")</f>
        <v>3</v>
      </c>
      <c r="F74" s="32">
        <f>IFERROR(VLOOKUP($A74,'CQRS 후'!$A:$D,3,FALSE),"0")</f>
        <v>0.03</v>
      </c>
      <c r="G74" s="32">
        <f>IFERROR(VLOOKUP($A74,'CQRS 후'!$A:$D,4,FALSE),"0")</f>
        <v>0</v>
      </c>
    </row>
    <row r="75" spans="1:7" x14ac:dyDescent="0.3">
      <c r="A75" s="24" t="s">
        <v>113</v>
      </c>
      <c r="B75" s="32">
        <f>IFERROR(VLOOKUP($A75,'CQRS 전'!$A:$D,2,FALSE),"0")</f>
        <v>94</v>
      </c>
      <c r="C75" s="32">
        <f>IFERROR(VLOOKUP($A75,'CQRS 전'!$A:$D,3,FALSE),"0")</f>
        <v>0.22</v>
      </c>
      <c r="D75" s="32">
        <f>IFERROR(VLOOKUP($A75,'CQRS 전'!$A:$D,4,FALSE),"0")</f>
        <v>0</v>
      </c>
      <c r="E75" s="32">
        <f>IFERROR(VLOOKUP($A75,'CQRS 후'!$A:$D,2,FALSE),"0")</f>
        <v>138</v>
      </c>
      <c r="F75" s="32">
        <f>IFERROR(VLOOKUP($A75,'CQRS 후'!$A:$D,3,FALSE),"0")</f>
        <v>0.14000000000000001</v>
      </c>
      <c r="G75" s="32">
        <f>IFERROR(VLOOKUP($A75,'CQRS 후'!$A:$D,4,FALSE),"0")</f>
        <v>1</v>
      </c>
    </row>
    <row r="76" spans="1:7" x14ac:dyDescent="0.3">
      <c r="A76" s="24" t="s">
        <v>126</v>
      </c>
      <c r="B76" s="32">
        <f>IFERROR(VLOOKUP($A76,'CQRS 전'!$A:$D,2,FALSE),"0")</f>
        <v>1</v>
      </c>
      <c r="C76" s="32">
        <f>IFERROR(VLOOKUP($A76,'CQRS 전'!$A:$D,3,FALSE),"0")</f>
        <v>0.22</v>
      </c>
      <c r="D76" s="32">
        <f>IFERROR(VLOOKUP($A76,'CQRS 전'!$A:$D,4,FALSE),"0")</f>
        <v>0</v>
      </c>
      <c r="E76" s="32" t="str">
        <f>IFERROR(VLOOKUP($A76,'CQRS 후'!$A:$D,2,FALSE),"0")</f>
        <v>0</v>
      </c>
      <c r="F76" s="32" t="str">
        <f>IFERROR(VLOOKUP($A76,'CQRS 후'!$A:$D,3,FALSE),"0")</f>
        <v>0</v>
      </c>
      <c r="G76" s="32" t="str">
        <f>IFERROR(VLOOKUP($A76,'CQRS 후'!$A:$D,4,FALSE),"0")</f>
        <v>0</v>
      </c>
    </row>
    <row r="77" spans="1:7" x14ac:dyDescent="0.3">
      <c r="A77" s="24" t="s">
        <v>153</v>
      </c>
      <c r="B77" s="32">
        <f>IFERROR(VLOOKUP($A77,'CQRS 전'!$A:$D,2,FALSE),"0")</f>
        <v>1</v>
      </c>
      <c r="C77" s="32">
        <f>IFERROR(VLOOKUP($A77,'CQRS 전'!$A:$D,3,FALSE),"0")</f>
        <v>0.21</v>
      </c>
      <c r="D77" s="32">
        <f>IFERROR(VLOOKUP($A77,'CQRS 전'!$A:$D,4,FALSE),"0")</f>
        <v>0</v>
      </c>
      <c r="E77" s="32" t="str">
        <f>IFERROR(VLOOKUP($A77,'CQRS 후'!$A:$D,2,FALSE),"0")</f>
        <v>0</v>
      </c>
      <c r="F77" s="32" t="str">
        <f>IFERROR(VLOOKUP($A77,'CQRS 후'!$A:$D,3,FALSE),"0")</f>
        <v>0</v>
      </c>
      <c r="G77" s="32" t="str">
        <f>IFERROR(VLOOKUP($A77,'CQRS 후'!$A:$D,4,FALSE),"0")</f>
        <v>0</v>
      </c>
    </row>
    <row r="78" spans="1:7" x14ac:dyDescent="0.3">
      <c r="A78" s="24" t="s">
        <v>147</v>
      </c>
      <c r="B78" s="32">
        <f>IFERROR(VLOOKUP($A78,'CQRS 전'!$A:$D,2,FALSE),"0")</f>
        <v>10</v>
      </c>
      <c r="C78" s="32">
        <f>IFERROR(VLOOKUP($A78,'CQRS 전'!$A:$D,3,FALSE),"0")</f>
        <v>0.21</v>
      </c>
      <c r="D78" s="32">
        <f>IFERROR(VLOOKUP($A78,'CQRS 전'!$A:$D,4,FALSE),"0")</f>
        <v>0</v>
      </c>
      <c r="E78" s="32">
        <f>IFERROR(VLOOKUP($A78,'CQRS 후'!$A:$D,2,FALSE),"0")</f>
        <v>7</v>
      </c>
      <c r="F78" s="32">
        <f>IFERROR(VLOOKUP($A78,'CQRS 후'!$A:$D,3,FALSE),"0")</f>
        <v>0.16</v>
      </c>
      <c r="G78" s="32">
        <f>IFERROR(VLOOKUP($A78,'CQRS 후'!$A:$D,4,FALSE),"0")</f>
        <v>0</v>
      </c>
    </row>
    <row r="79" spans="1:7" x14ac:dyDescent="0.3">
      <c r="A79" s="24" t="s">
        <v>13</v>
      </c>
      <c r="B79" s="32">
        <f>IFERROR(VLOOKUP($A79,'CQRS 전'!$A:$D,2,FALSE),"0")</f>
        <v>4</v>
      </c>
      <c r="C79" s="32">
        <f>IFERROR(VLOOKUP($A79,'CQRS 전'!$A:$D,3,FALSE),"0")</f>
        <v>0.19</v>
      </c>
      <c r="D79" s="32">
        <f>IFERROR(VLOOKUP($A79,'CQRS 전'!$A:$D,4,FALSE),"0")</f>
        <v>0</v>
      </c>
      <c r="E79" s="32">
        <f>IFERROR(VLOOKUP($A79,'CQRS 후'!$A:$D,2,FALSE),"0")</f>
        <v>2</v>
      </c>
      <c r="F79" s="32">
        <f>IFERROR(VLOOKUP($A79,'CQRS 후'!$A:$D,3,FALSE),"0")</f>
        <v>0.05</v>
      </c>
      <c r="G79" s="32">
        <f>IFERROR(VLOOKUP($A79,'CQRS 후'!$A:$D,4,FALSE),"0")</f>
        <v>0</v>
      </c>
    </row>
    <row r="80" spans="1:7" x14ac:dyDescent="0.3">
      <c r="A80" s="24" t="s">
        <v>198</v>
      </c>
      <c r="B80" s="32">
        <f>IFERROR(VLOOKUP($A80,'CQRS 전'!$A:$D,2,FALSE),"0")</f>
        <v>3</v>
      </c>
      <c r="C80" s="32">
        <f>IFERROR(VLOOKUP($A80,'CQRS 전'!$A:$D,3,FALSE),"0")</f>
        <v>0.19</v>
      </c>
      <c r="D80" s="32">
        <f>IFERROR(VLOOKUP($A80,'CQRS 전'!$A:$D,4,FALSE),"0")</f>
        <v>1</v>
      </c>
      <c r="E80" s="32">
        <f>IFERROR(VLOOKUP($A80,'CQRS 후'!$A:$D,2,FALSE),"0")</f>
        <v>3</v>
      </c>
      <c r="F80" s="32">
        <f>IFERROR(VLOOKUP($A80,'CQRS 후'!$A:$D,3,FALSE),"0")</f>
        <v>0.11</v>
      </c>
      <c r="G80" s="32">
        <f>IFERROR(VLOOKUP($A80,'CQRS 후'!$A:$D,4,FALSE),"0")</f>
        <v>1</v>
      </c>
    </row>
    <row r="81" spans="1:7" x14ac:dyDescent="0.3">
      <c r="A81" s="24" t="s">
        <v>24</v>
      </c>
      <c r="B81" s="32">
        <f>IFERROR(VLOOKUP($A81,'CQRS 전'!$A:$D,2,FALSE),"0")</f>
        <v>10</v>
      </c>
      <c r="C81" s="32">
        <f>IFERROR(VLOOKUP($A81,'CQRS 전'!$A:$D,3,FALSE),"0")</f>
        <v>0.19</v>
      </c>
      <c r="D81" s="32">
        <f>IFERROR(VLOOKUP($A81,'CQRS 전'!$A:$D,4,FALSE),"0")</f>
        <v>0</v>
      </c>
      <c r="E81" s="32">
        <f>IFERROR(VLOOKUP($A81,'CQRS 후'!$A:$D,2,FALSE),"0")</f>
        <v>7</v>
      </c>
      <c r="F81" s="32">
        <f>IFERROR(VLOOKUP($A81,'CQRS 후'!$A:$D,3,FALSE),"0")</f>
        <v>0.06</v>
      </c>
      <c r="G81" s="32">
        <f>IFERROR(VLOOKUP($A81,'CQRS 후'!$A:$D,4,FALSE),"0")</f>
        <v>0</v>
      </c>
    </row>
    <row r="82" spans="1:7" x14ac:dyDescent="0.3">
      <c r="A82" s="24" t="s">
        <v>169</v>
      </c>
      <c r="B82" s="32">
        <f>IFERROR(VLOOKUP($A82,'CQRS 전'!$A:$D,2,FALSE),"0")</f>
        <v>3</v>
      </c>
      <c r="C82" s="32">
        <f>IFERROR(VLOOKUP($A82,'CQRS 전'!$A:$D,3,FALSE),"0")</f>
        <v>0.19</v>
      </c>
      <c r="D82" s="32">
        <f>IFERROR(VLOOKUP($A82,'CQRS 전'!$A:$D,4,FALSE),"0")</f>
        <v>0</v>
      </c>
      <c r="E82" s="32">
        <f>IFERROR(VLOOKUP($A82,'CQRS 후'!$A:$D,2,FALSE),"0")</f>
        <v>2</v>
      </c>
      <c r="F82" s="32">
        <f>IFERROR(VLOOKUP($A82,'CQRS 후'!$A:$D,3,FALSE),"0")</f>
        <v>0.03</v>
      </c>
      <c r="G82" s="32">
        <f>IFERROR(VLOOKUP($A82,'CQRS 후'!$A:$D,4,FALSE),"0")</f>
        <v>0</v>
      </c>
    </row>
    <row r="83" spans="1:7" x14ac:dyDescent="0.3">
      <c r="A83" s="24" t="s">
        <v>159</v>
      </c>
      <c r="B83" s="32">
        <f>IFERROR(VLOOKUP($A83,'CQRS 전'!$A:$D,2,FALSE),"0")</f>
        <v>2</v>
      </c>
      <c r="C83" s="32">
        <f>IFERROR(VLOOKUP($A83,'CQRS 전'!$A:$D,3,FALSE),"0")</f>
        <v>0.18</v>
      </c>
      <c r="D83" s="32">
        <f>IFERROR(VLOOKUP($A83,'CQRS 전'!$A:$D,4,FALSE),"0")</f>
        <v>0</v>
      </c>
      <c r="E83" s="32">
        <f>IFERROR(VLOOKUP($A83,'CQRS 후'!$A:$D,2,FALSE),"0")</f>
        <v>2</v>
      </c>
      <c r="F83" s="32">
        <f>IFERROR(VLOOKUP($A83,'CQRS 후'!$A:$D,3,FALSE),"0")</f>
        <v>0.16</v>
      </c>
      <c r="G83" s="32">
        <f>IFERROR(VLOOKUP($A83,'CQRS 후'!$A:$D,4,FALSE),"0")</f>
        <v>1</v>
      </c>
    </row>
    <row r="84" spans="1:7" x14ac:dyDescent="0.3">
      <c r="A84" s="24" t="s">
        <v>116</v>
      </c>
      <c r="B84" s="32">
        <f>IFERROR(VLOOKUP($A84,'CQRS 전'!$A:$D,2,FALSE),"0")</f>
        <v>1</v>
      </c>
      <c r="C84" s="32">
        <f>IFERROR(VLOOKUP($A84,'CQRS 전'!$A:$D,3,FALSE),"0")</f>
        <v>0.18</v>
      </c>
      <c r="D84" s="32">
        <f>IFERROR(VLOOKUP($A84,'CQRS 전'!$A:$D,4,FALSE),"0")</f>
        <v>0</v>
      </c>
      <c r="E84" s="32">
        <f>IFERROR(VLOOKUP($A84,'CQRS 후'!$A:$D,2,FALSE),"0")</f>
        <v>1</v>
      </c>
      <c r="F84" s="32">
        <f>IFERROR(VLOOKUP($A84,'CQRS 후'!$A:$D,3,FALSE),"0")</f>
        <v>0.09</v>
      </c>
      <c r="G84" s="32">
        <f>IFERROR(VLOOKUP($A84,'CQRS 후'!$A:$D,4,FALSE),"0")</f>
        <v>0</v>
      </c>
    </row>
    <row r="85" spans="1:7" x14ac:dyDescent="0.3">
      <c r="A85" s="24" t="s">
        <v>171</v>
      </c>
      <c r="B85" s="32">
        <f>IFERROR(VLOOKUP($A85,'CQRS 전'!$A:$D,2,FALSE),"0")</f>
        <v>3</v>
      </c>
      <c r="C85" s="32">
        <f>IFERROR(VLOOKUP($A85,'CQRS 전'!$A:$D,3,FALSE),"0")</f>
        <v>0.17</v>
      </c>
      <c r="D85" s="32">
        <f>IFERROR(VLOOKUP($A85,'CQRS 전'!$A:$D,4,FALSE),"0")</f>
        <v>0</v>
      </c>
      <c r="E85" s="32">
        <f>IFERROR(VLOOKUP($A85,'CQRS 후'!$A:$D,2,FALSE),"0")</f>
        <v>2</v>
      </c>
      <c r="F85" s="32">
        <f>IFERROR(VLOOKUP($A85,'CQRS 후'!$A:$D,3,FALSE),"0")</f>
        <v>0.02</v>
      </c>
      <c r="G85" s="32">
        <f>IFERROR(VLOOKUP($A85,'CQRS 후'!$A:$D,4,FALSE),"0")</f>
        <v>0</v>
      </c>
    </row>
    <row r="86" spans="1:7" x14ac:dyDescent="0.3">
      <c r="A86" s="24" t="s">
        <v>220</v>
      </c>
      <c r="B86" s="32">
        <f>IFERROR(VLOOKUP($A86,'CQRS 전'!$A:$D,2,FALSE),"0")</f>
        <v>2</v>
      </c>
      <c r="C86" s="32">
        <f>IFERROR(VLOOKUP($A86,'CQRS 전'!$A:$D,3,FALSE),"0")</f>
        <v>0.17</v>
      </c>
      <c r="D86" s="32">
        <f>IFERROR(VLOOKUP($A86,'CQRS 전'!$A:$D,4,FALSE),"0")</f>
        <v>1</v>
      </c>
      <c r="E86" s="32" t="str">
        <f>IFERROR(VLOOKUP($A86,'CQRS 후'!$A:$D,2,FALSE),"0")</f>
        <v>0</v>
      </c>
      <c r="F86" s="32" t="str">
        <f>IFERROR(VLOOKUP($A86,'CQRS 후'!$A:$D,3,FALSE),"0")</f>
        <v>0</v>
      </c>
      <c r="G86" s="32" t="str">
        <f>IFERROR(VLOOKUP($A86,'CQRS 후'!$A:$D,4,FALSE),"0")</f>
        <v>0</v>
      </c>
    </row>
    <row r="87" spans="1:7" x14ac:dyDescent="0.3">
      <c r="A87" s="24" t="s">
        <v>52</v>
      </c>
      <c r="B87" s="32">
        <f>IFERROR(VLOOKUP($A87,'CQRS 전'!$A:$D,2,FALSE),"0")</f>
        <v>2</v>
      </c>
      <c r="C87" s="32">
        <f>IFERROR(VLOOKUP($A87,'CQRS 전'!$A:$D,3,FALSE),"0")</f>
        <v>0.17</v>
      </c>
      <c r="D87" s="32">
        <f>IFERROR(VLOOKUP($A87,'CQRS 전'!$A:$D,4,FALSE),"0")</f>
        <v>0</v>
      </c>
      <c r="E87" s="32">
        <f>IFERROR(VLOOKUP($A87,'CQRS 후'!$A:$D,2,FALSE),"0")</f>
        <v>5</v>
      </c>
      <c r="F87" s="32">
        <f>IFERROR(VLOOKUP($A87,'CQRS 후'!$A:$D,3,FALSE),"0")</f>
        <v>0.02</v>
      </c>
      <c r="G87" s="32">
        <f>IFERROR(VLOOKUP($A87,'CQRS 후'!$A:$D,4,FALSE),"0")</f>
        <v>0</v>
      </c>
    </row>
    <row r="88" spans="1:7" x14ac:dyDescent="0.3">
      <c r="A88" s="24" t="s">
        <v>133</v>
      </c>
      <c r="B88" s="32">
        <f>IFERROR(VLOOKUP($A88,'CQRS 전'!$A:$D,2,FALSE),"0")</f>
        <v>7</v>
      </c>
      <c r="C88" s="32">
        <f>IFERROR(VLOOKUP($A88,'CQRS 전'!$A:$D,3,FALSE),"0")</f>
        <v>0.17</v>
      </c>
      <c r="D88" s="32">
        <f>IFERROR(VLOOKUP($A88,'CQRS 전'!$A:$D,4,FALSE),"0")</f>
        <v>0</v>
      </c>
      <c r="E88" s="32">
        <f>IFERROR(VLOOKUP($A88,'CQRS 후'!$A:$D,2,FALSE),"0")</f>
        <v>5</v>
      </c>
      <c r="F88" s="32">
        <f>IFERROR(VLOOKUP($A88,'CQRS 후'!$A:$D,3,FALSE),"0")</f>
        <v>0.15</v>
      </c>
      <c r="G88" s="32">
        <f>IFERROR(VLOOKUP($A88,'CQRS 후'!$A:$D,4,FALSE),"0")</f>
        <v>0</v>
      </c>
    </row>
    <row r="89" spans="1:7" x14ac:dyDescent="0.3">
      <c r="A89" s="24" t="s">
        <v>178</v>
      </c>
      <c r="B89" s="32">
        <f>IFERROR(VLOOKUP($A89,'CQRS 전'!$A:$D,2,FALSE),"0")</f>
        <v>1</v>
      </c>
      <c r="C89" s="32">
        <f>IFERROR(VLOOKUP($A89,'CQRS 전'!$A:$D,3,FALSE),"0")</f>
        <v>0.17</v>
      </c>
      <c r="D89" s="32">
        <f>IFERROR(VLOOKUP($A89,'CQRS 전'!$A:$D,4,FALSE),"0")</f>
        <v>0</v>
      </c>
      <c r="E89" s="32">
        <f>IFERROR(VLOOKUP($A89,'CQRS 후'!$A:$D,2,FALSE),"0")</f>
        <v>1</v>
      </c>
      <c r="F89" s="32">
        <f>IFERROR(VLOOKUP($A89,'CQRS 후'!$A:$D,3,FALSE),"0")</f>
        <v>0.01</v>
      </c>
      <c r="G89" s="32">
        <f>IFERROR(VLOOKUP($A89,'CQRS 후'!$A:$D,4,FALSE),"0")</f>
        <v>0</v>
      </c>
    </row>
    <row r="90" spans="1:7" x14ac:dyDescent="0.3">
      <c r="A90" s="24" t="s">
        <v>197</v>
      </c>
      <c r="B90" s="32">
        <f>IFERROR(VLOOKUP($A90,'CQRS 전'!$A:$D,2,FALSE),"0")</f>
        <v>13</v>
      </c>
      <c r="C90" s="32">
        <f>IFERROR(VLOOKUP($A90,'CQRS 전'!$A:$D,3,FALSE),"0")</f>
        <v>0.17</v>
      </c>
      <c r="D90" s="32">
        <f>IFERROR(VLOOKUP($A90,'CQRS 전'!$A:$D,4,FALSE),"0")</f>
        <v>0</v>
      </c>
      <c r="E90" s="32">
        <f>IFERROR(VLOOKUP($A90,'CQRS 후'!$A:$D,2,FALSE),"0")</f>
        <v>6</v>
      </c>
      <c r="F90" s="32">
        <f>IFERROR(VLOOKUP($A90,'CQRS 후'!$A:$D,3,FALSE),"0")</f>
        <v>0.06</v>
      </c>
      <c r="G90" s="32">
        <f>IFERROR(VLOOKUP($A90,'CQRS 후'!$A:$D,4,FALSE),"0")</f>
        <v>0</v>
      </c>
    </row>
    <row r="91" spans="1:7" x14ac:dyDescent="0.3">
      <c r="A91" s="24" t="s">
        <v>129</v>
      </c>
      <c r="B91" s="32">
        <f>IFERROR(VLOOKUP($A91,'CQRS 전'!$A:$D,2,FALSE),"0")</f>
        <v>10</v>
      </c>
      <c r="C91" s="32">
        <f>IFERROR(VLOOKUP($A91,'CQRS 전'!$A:$D,3,FALSE),"0")</f>
        <v>0.16</v>
      </c>
      <c r="D91" s="32">
        <f>IFERROR(VLOOKUP($A91,'CQRS 전'!$A:$D,4,FALSE),"0")</f>
        <v>1</v>
      </c>
      <c r="E91" s="32">
        <f>IFERROR(VLOOKUP($A91,'CQRS 후'!$A:$D,2,FALSE),"0")</f>
        <v>7</v>
      </c>
      <c r="F91" s="32">
        <f>IFERROR(VLOOKUP($A91,'CQRS 후'!$A:$D,3,FALSE),"0")</f>
        <v>0.08</v>
      </c>
      <c r="G91" s="32">
        <f>IFERROR(VLOOKUP($A91,'CQRS 후'!$A:$D,4,FALSE),"0")</f>
        <v>0</v>
      </c>
    </row>
    <row r="92" spans="1:7" x14ac:dyDescent="0.3">
      <c r="A92" s="24" t="s">
        <v>82</v>
      </c>
      <c r="B92" s="32">
        <f>IFERROR(VLOOKUP($A92,'CQRS 전'!$A:$D,2,FALSE),"0")</f>
        <v>4</v>
      </c>
      <c r="C92" s="32">
        <f>IFERROR(VLOOKUP($A92,'CQRS 전'!$A:$D,3,FALSE),"0")</f>
        <v>0.16</v>
      </c>
      <c r="D92" s="32">
        <f>IFERROR(VLOOKUP($A92,'CQRS 전'!$A:$D,4,FALSE),"0")</f>
        <v>1</v>
      </c>
      <c r="E92" s="32">
        <f>IFERROR(VLOOKUP($A92,'CQRS 후'!$A:$D,2,FALSE),"0")</f>
        <v>7</v>
      </c>
      <c r="F92" s="32">
        <f>IFERROR(VLOOKUP($A92,'CQRS 후'!$A:$D,3,FALSE),"0")</f>
        <v>0.15</v>
      </c>
      <c r="G92" s="32">
        <f>IFERROR(VLOOKUP($A92,'CQRS 후'!$A:$D,4,FALSE),"0")</f>
        <v>0</v>
      </c>
    </row>
    <row r="93" spans="1:7" x14ac:dyDescent="0.3">
      <c r="A93" s="24" t="s">
        <v>221</v>
      </c>
      <c r="B93" s="32">
        <f>IFERROR(VLOOKUP($A93,'CQRS 전'!$A:$D,2,FALSE),"0")</f>
        <v>3</v>
      </c>
      <c r="C93" s="32">
        <f>IFERROR(VLOOKUP($A93,'CQRS 전'!$A:$D,3,FALSE),"0")</f>
        <v>0.16</v>
      </c>
      <c r="D93" s="32">
        <f>IFERROR(VLOOKUP($A93,'CQRS 전'!$A:$D,4,FALSE),"0")</f>
        <v>0</v>
      </c>
      <c r="E93" s="32">
        <f>IFERROR(VLOOKUP($A93,'CQRS 후'!$A:$D,2,FALSE),"0")</f>
        <v>1</v>
      </c>
      <c r="F93" s="32">
        <f>IFERROR(VLOOKUP($A93,'CQRS 후'!$A:$D,3,FALSE),"0")</f>
        <v>0.15</v>
      </c>
      <c r="G93" s="32">
        <f>IFERROR(VLOOKUP($A93,'CQRS 후'!$A:$D,4,FALSE),"0")</f>
        <v>0</v>
      </c>
    </row>
    <row r="94" spans="1:7" x14ac:dyDescent="0.3">
      <c r="A94" s="24" t="s">
        <v>142</v>
      </c>
      <c r="B94" s="32">
        <f>IFERROR(VLOOKUP($A94,'CQRS 전'!$A:$D,2,FALSE),"0")</f>
        <v>1</v>
      </c>
      <c r="C94" s="32">
        <f>IFERROR(VLOOKUP($A94,'CQRS 전'!$A:$D,3,FALSE),"0")</f>
        <v>0.16</v>
      </c>
      <c r="D94" s="32">
        <f>IFERROR(VLOOKUP($A94,'CQRS 전'!$A:$D,4,FALSE),"0")</f>
        <v>0</v>
      </c>
      <c r="E94" s="32">
        <f>IFERROR(VLOOKUP($A94,'CQRS 후'!$A:$D,2,FALSE),"0")</f>
        <v>1</v>
      </c>
      <c r="F94" s="32">
        <f>IFERROR(VLOOKUP($A94,'CQRS 후'!$A:$D,3,FALSE),"0")</f>
        <v>0.22</v>
      </c>
      <c r="G94" s="32">
        <f>IFERROR(VLOOKUP($A94,'CQRS 후'!$A:$D,4,FALSE),"0")</f>
        <v>0</v>
      </c>
    </row>
    <row r="95" spans="1:7" x14ac:dyDescent="0.3">
      <c r="A95" s="24" t="s">
        <v>127</v>
      </c>
      <c r="B95" s="32">
        <f>IFERROR(VLOOKUP($A95,'CQRS 전'!$A:$D,2,FALSE),"0")</f>
        <v>20</v>
      </c>
      <c r="C95" s="32">
        <f>IFERROR(VLOOKUP($A95,'CQRS 전'!$A:$D,3,FALSE),"0")</f>
        <v>0.16</v>
      </c>
      <c r="D95" s="32">
        <f>IFERROR(VLOOKUP($A95,'CQRS 전'!$A:$D,4,FALSE),"0")</f>
        <v>0</v>
      </c>
      <c r="E95" s="32">
        <f>IFERROR(VLOOKUP($A95,'CQRS 후'!$A:$D,2,FALSE),"0")</f>
        <v>19</v>
      </c>
      <c r="F95" s="32">
        <f>IFERROR(VLOOKUP($A95,'CQRS 후'!$A:$D,3,FALSE),"0")</f>
        <v>0.02</v>
      </c>
      <c r="G95" s="32">
        <f>IFERROR(VLOOKUP($A95,'CQRS 후'!$A:$D,4,FALSE),"0")</f>
        <v>0</v>
      </c>
    </row>
    <row r="96" spans="1:7" x14ac:dyDescent="0.3">
      <c r="A96" s="24" t="s">
        <v>222</v>
      </c>
      <c r="B96" s="32">
        <f>IFERROR(VLOOKUP($A96,'CQRS 전'!$A:$D,2,FALSE),"0")</f>
        <v>3</v>
      </c>
      <c r="C96" s="32">
        <f>IFERROR(VLOOKUP($A96,'CQRS 전'!$A:$D,3,FALSE),"0")</f>
        <v>0.15</v>
      </c>
      <c r="D96" s="32">
        <f>IFERROR(VLOOKUP($A96,'CQRS 전'!$A:$D,4,FALSE),"0")</f>
        <v>0</v>
      </c>
      <c r="E96" s="32">
        <f>IFERROR(VLOOKUP($A96,'CQRS 후'!$A:$D,2,FALSE),"0")</f>
        <v>3</v>
      </c>
      <c r="F96" s="32">
        <f>IFERROR(VLOOKUP($A96,'CQRS 후'!$A:$D,3,FALSE),"0")</f>
        <v>0.05</v>
      </c>
      <c r="G96" s="32">
        <f>IFERROR(VLOOKUP($A96,'CQRS 후'!$A:$D,4,FALSE),"0")</f>
        <v>0</v>
      </c>
    </row>
    <row r="97" spans="1:7" x14ac:dyDescent="0.3">
      <c r="A97" s="24" t="s">
        <v>112</v>
      </c>
      <c r="B97" s="32">
        <f>IFERROR(VLOOKUP($A97,'CQRS 전'!$A:$D,2,FALSE),"0")</f>
        <v>5</v>
      </c>
      <c r="C97" s="32">
        <f>IFERROR(VLOOKUP($A97,'CQRS 전'!$A:$D,3,FALSE),"0")</f>
        <v>0.15</v>
      </c>
      <c r="D97" s="32">
        <f>IFERROR(VLOOKUP($A97,'CQRS 전'!$A:$D,4,FALSE),"0")</f>
        <v>0</v>
      </c>
      <c r="E97" s="32">
        <f>IFERROR(VLOOKUP($A97,'CQRS 후'!$A:$D,2,FALSE),"0")</f>
        <v>2</v>
      </c>
      <c r="F97" s="32">
        <f>IFERROR(VLOOKUP($A97,'CQRS 후'!$A:$D,3,FALSE),"0")</f>
        <v>0.11</v>
      </c>
      <c r="G97" s="32">
        <f>IFERROR(VLOOKUP($A97,'CQRS 후'!$A:$D,4,FALSE),"0")</f>
        <v>1</v>
      </c>
    </row>
    <row r="98" spans="1:7" x14ac:dyDescent="0.3">
      <c r="A98" s="24" t="s">
        <v>23</v>
      </c>
      <c r="B98" s="32">
        <f>IFERROR(VLOOKUP($A98,'CQRS 전'!$A:$D,2,FALSE),"0")</f>
        <v>5</v>
      </c>
      <c r="C98" s="32">
        <f>IFERROR(VLOOKUP($A98,'CQRS 전'!$A:$D,3,FALSE),"0")</f>
        <v>0.15</v>
      </c>
      <c r="D98" s="32">
        <f>IFERROR(VLOOKUP($A98,'CQRS 전'!$A:$D,4,FALSE),"0")</f>
        <v>0</v>
      </c>
      <c r="E98" s="32">
        <f>IFERROR(VLOOKUP($A98,'CQRS 후'!$A:$D,2,FALSE),"0")</f>
        <v>14</v>
      </c>
      <c r="F98" s="32">
        <f>IFERROR(VLOOKUP($A98,'CQRS 후'!$A:$D,3,FALSE),"0")</f>
        <v>0.03</v>
      </c>
      <c r="G98" s="32">
        <f>IFERROR(VLOOKUP($A98,'CQRS 후'!$A:$D,4,FALSE),"0")</f>
        <v>0</v>
      </c>
    </row>
    <row r="99" spans="1:7" x14ac:dyDescent="0.3">
      <c r="A99" s="24" t="s">
        <v>123</v>
      </c>
      <c r="B99" s="32">
        <f>IFERROR(VLOOKUP($A99,'CQRS 전'!$A:$D,2,FALSE),"0")</f>
        <v>19</v>
      </c>
      <c r="C99" s="32">
        <f>IFERROR(VLOOKUP($A99,'CQRS 전'!$A:$D,3,FALSE),"0")</f>
        <v>0.14000000000000001</v>
      </c>
      <c r="D99" s="32">
        <f>IFERROR(VLOOKUP($A99,'CQRS 전'!$A:$D,4,FALSE),"0")</f>
        <v>0</v>
      </c>
      <c r="E99" s="32">
        <f>IFERROR(VLOOKUP($A99,'CQRS 후'!$A:$D,2,FALSE),"0")</f>
        <v>25</v>
      </c>
      <c r="F99" s="32">
        <f>IFERROR(VLOOKUP($A99,'CQRS 후'!$A:$D,3,FALSE),"0")</f>
        <v>0.1</v>
      </c>
      <c r="G99" s="32">
        <f>IFERROR(VLOOKUP($A99,'CQRS 후'!$A:$D,4,FALSE),"0")</f>
        <v>0</v>
      </c>
    </row>
    <row r="100" spans="1:7" x14ac:dyDescent="0.3">
      <c r="A100" s="24" t="s">
        <v>80</v>
      </c>
      <c r="B100" s="32">
        <f>IFERROR(VLOOKUP($A100,'CQRS 전'!$A:$D,2,FALSE),"0")</f>
        <v>7</v>
      </c>
      <c r="C100" s="32">
        <f>IFERROR(VLOOKUP($A100,'CQRS 전'!$A:$D,3,FALSE),"0")</f>
        <v>0.14000000000000001</v>
      </c>
      <c r="D100" s="32">
        <f>IFERROR(VLOOKUP($A100,'CQRS 전'!$A:$D,4,FALSE),"0")</f>
        <v>0</v>
      </c>
      <c r="E100" s="32">
        <f>IFERROR(VLOOKUP($A100,'CQRS 후'!$A:$D,2,FALSE),"0")</f>
        <v>8</v>
      </c>
      <c r="F100" s="32">
        <f>IFERROR(VLOOKUP($A100,'CQRS 후'!$A:$D,3,FALSE),"0")</f>
        <v>0.06</v>
      </c>
      <c r="G100" s="32">
        <f>IFERROR(VLOOKUP($A100,'CQRS 후'!$A:$D,4,FALSE),"0")</f>
        <v>0</v>
      </c>
    </row>
    <row r="101" spans="1:7" x14ac:dyDescent="0.3">
      <c r="A101" s="24" t="s">
        <v>121</v>
      </c>
      <c r="B101" s="32">
        <f>IFERROR(VLOOKUP($A101,'CQRS 전'!$A:$D,2,FALSE),"0")</f>
        <v>16</v>
      </c>
      <c r="C101" s="32">
        <f>IFERROR(VLOOKUP($A101,'CQRS 전'!$A:$D,3,FALSE),"0")</f>
        <v>0.14000000000000001</v>
      </c>
      <c r="D101" s="32">
        <f>IFERROR(VLOOKUP($A101,'CQRS 전'!$A:$D,4,FALSE),"0")</f>
        <v>0</v>
      </c>
      <c r="E101" s="32">
        <f>IFERROR(VLOOKUP($A101,'CQRS 후'!$A:$D,2,FALSE),"0")</f>
        <v>17</v>
      </c>
      <c r="F101" s="32">
        <f>IFERROR(VLOOKUP($A101,'CQRS 후'!$A:$D,3,FALSE),"0")</f>
        <v>0.16</v>
      </c>
      <c r="G101" s="32">
        <f>IFERROR(VLOOKUP($A101,'CQRS 후'!$A:$D,4,FALSE),"0")</f>
        <v>0</v>
      </c>
    </row>
    <row r="102" spans="1:7" x14ac:dyDescent="0.3">
      <c r="A102" s="24" t="s">
        <v>86</v>
      </c>
      <c r="B102" s="32">
        <f>IFERROR(VLOOKUP($A102,'CQRS 전'!$A:$D,2,FALSE),"0")</f>
        <v>5</v>
      </c>
      <c r="C102" s="32">
        <f>IFERROR(VLOOKUP($A102,'CQRS 전'!$A:$D,3,FALSE),"0")</f>
        <v>0.13</v>
      </c>
      <c r="D102" s="32">
        <f>IFERROR(VLOOKUP($A102,'CQRS 전'!$A:$D,4,FALSE),"0")</f>
        <v>0</v>
      </c>
      <c r="E102" s="32">
        <f>IFERROR(VLOOKUP($A102,'CQRS 후'!$A:$D,2,FALSE),"0")</f>
        <v>1</v>
      </c>
      <c r="F102" s="32">
        <f>IFERROR(VLOOKUP($A102,'CQRS 후'!$A:$D,3,FALSE),"0")</f>
        <v>0.05</v>
      </c>
      <c r="G102" s="32">
        <f>IFERROR(VLOOKUP($A102,'CQRS 후'!$A:$D,4,FALSE),"0")</f>
        <v>0</v>
      </c>
    </row>
    <row r="103" spans="1:7" x14ac:dyDescent="0.3">
      <c r="A103" s="24" t="s">
        <v>182</v>
      </c>
      <c r="B103" s="32">
        <f>IFERROR(VLOOKUP($A103,'CQRS 전'!$A:$D,2,FALSE),"0")</f>
        <v>10</v>
      </c>
      <c r="C103" s="32">
        <f>IFERROR(VLOOKUP($A103,'CQRS 전'!$A:$D,3,FALSE),"0")</f>
        <v>0.13</v>
      </c>
      <c r="D103" s="32">
        <f>IFERROR(VLOOKUP($A103,'CQRS 전'!$A:$D,4,FALSE),"0")</f>
        <v>0</v>
      </c>
      <c r="E103" s="32">
        <f>IFERROR(VLOOKUP($A103,'CQRS 후'!$A:$D,2,FALSE),"0")</f>
        <v>7</v>
      </c>
      <c r="F103" s="32">
        <f>IFERROR(VLOOKUP($A103,'CQRS 후'!$A:$D,3,FALSE),"0")</f>
        <v>0.05</v>
      </c>
      <c r="G103" s="32">
        <f>IFERROR(VLOOKUP($A103,'CQRS 후'!$A:$D,4,FALSE),"0")</f>
        <v>0</v>
      </c>
    </row>
    <row r="104" spans="1:7" x14ac:dyDescent="0.3">
      <c r="A104" s="24" t="s">
        <v>6</v>
      </c>
      <c r="B104" s="32">
        <f>IFERROR(VLOOKUP($A104,'CQRS 전'!$A:$D,2,FALSE),"0")</f>
        <v>3</v>
      </c>
      <c r="C104" s="32">
        <f>IFERROR(VLOOKUP($A104,'CQRS 전'!$A:$D,3,FALSE),"0")</f>
        <v>0.13</v>
      </c>
      <c r="D104" s="32">
        <f>IFERROR(VLOOKUP($A104,'CQRS 전'!$A:$D,4,FALSE),"0")</f>
        <v>0</v>
      </c>
      <c r="E104" s="32">
        <f>IFERROR(VLOOKUP($A104,'CQRS 후'!$A:$D,2,FALSE),"0")</f>
        <v>2</v>
      </c>
      <c r="F104" s="32">
        <f>IFERROR(VLOOKUP($A104,'CQRS 후'!$A:$D,3,FALSE),"0")</f>
        <v>0.08</v>
      </c>
      <c r="G104" s="32">
        <f>IFERROR(VLOOKUP($A104,'CQRS 후'!$A:$D,4,FALSE),"0")</f>
        <v>0</v>
      </c>
    </row>
    <row r="105" spans="1:7" x14ac:dyDescent="0.3">
      <c r="A105" s="24" t="s">
        <v>157</v>
      </c>
      <c r="B105" s="32">
        <f>IFERROR(VLOOKUP($A105,'CQRS 전'!$A:$D,2,FALSE),"0")</f>
        <v>5</v>
      </c>
      <c r="C105" s="32">
        <f>IFERROR(VLOOKUP($A105,'CQRS 전'!$A:$D,3,FALSE),"0")</f>
        <v>0.13</v>
      </c>
      <c r="D105" s="32">
        <f>IFERROR(VLOOKUP($A105,'CQRS 전'!$A:$D,4,FALSE),"0")</f>
        <v>0</v>
      </c>
      <c r="E105" s="32">
        <f>IFERROR(VLOOKUP($A105,'CQRS 후'!$A:$D,2,FALSE),"0")</f>
        <v>14</v>
      </c>
      <c r="F105" s="32">
        <f>IFERROR(VLOOKUP($A105,'CQRS 후'!$A:$D,3,FALSE),"0")</f>
        <v>0.1</v>
      </c>
      <c r="G105" s="32">
        <f>IFERROR(VLOOKUP($A105,'CQRS 후'!$A:$D,4,FALSE),"0")</f>
        <v>0</v>
      </c>
    </row>
    <row r="106" spans="1:7" x14ac:dyDescent="0.3">
      <c r="A106" s="24" t="s">
        <v>56</v>
      </c>
      <c r="B106" s="32">
        <f>IFERROR(VLOOKUP($A106,'CQRS 전'!$A:$D,2,FALSE),"0")</f>
        <v>4</v>
      </c>
      <c r="C106" s="32">
        <f>IFERROR(VLOOKUP($A106,'CQRS 전'!$A:$D,3,FALSE),"0")</f>
        <v>0.13</v>
      </c>
      <c r="D106" s="32">
        <f>IFERROR(VLOOKUP($A106,'CQRS 전'!$A:$D,4,FALSE),"0")</f>
        <v>1</v>
      </c>
      <c r="E106" s="32">
        <f>IFERROR(VLOOKUP($A106,'CQRS 후'!$A:$D,2,FALSE),"0")</f>
        <v>3</v>
      </c>
      <c r="F106" s="32">
        <f>IFERROR(VLOOKUP($A106,'CQRS 후'!$A:$D,3,FALSE),"0")</f>
        <v>7.0000000000000007E-2</v>
      </c>
      <c r="G106" s="32">
        <f>IFERROR(VLOOKUP($A106,'CQRS 후'!$A:$D,4,FALSE),"0")</f>
        <v>0</v>
      </c>
    </row>
    <row r="107" spans="1:7" x14ac:dyDescent="0.3">
      <c r="A107" s="24" t="s">
        <v>118</v>
      </c>
      <c r="B107" s="32">
        <f>IFERROR(VLOOKUP($A107,'CQRS 전'!$A:$D,2,FALSE),"0")</f>
        <v>7</v>
      </c>
      <c r="C107" s="32">
        <f>IFERROR(VLOOKUP($A107,'CQRS 전'!$A:$D,3,FALSE),"0")</f>
        <v>0.12</v>
      </c>
      <c r="D107" s="32">
        <f>IFERROR(VLOOKUP($A107,'CQRS 전'!$A:$D,4,FALSE),"0")</f>
        <v>0</v>
      </c>
      <c r="E107" s="32">
        <f>IFERROR(VLOOKUP($A107,'CQRS 후'!$A:$D,2,FALSE),"0")</f>
        <v>7</v>
      </c>
      <c r="F107" s="32">
        <f>IFERROR(VLOOKUP($A107,'CQRS 후'!$A:$D,3,FALSE),"0")</f>
        <v>0.23</v>
      </c>
      <c r="G107" s="32">
        <f>IFERROR(VLOOKUP($A107,'CQRS 후'!$A:$D,4,FALSE),"0")</f>
        <v>0</v>
      </c>
    </row>
    <row r="108" spans="1:7" x14ac:dyDescent="0.3">
      <c r="A108" s="24" t="s">
        <v>223</v>
      </c>
      <c r="B108" s="32">
        <f>IFERROR(VLOOKUP($A108,'CQRS 전'!$A:$D,2,FALSE),"0")</f>
        <v>1</v>
      </c>
      <c r="C108" s="32">
        <f>IFERROR(VLOOKUP($A108,'CQRS 전'!$A:$D,3,FALSE),"0")</f>
        <v>0.12</v>
      </c>
      <c r="D108" s="32">
        <f>IFERROR(VLOOKUP($A108,'CQRS 전'!$A:$D,4,FALSE),"0")</f>
        <v>0</v>
      </c>
      <c r="E108" s="32">
        <f>IFERROR(VLOOKUP($A108,'CQRS 후'!$A:$D,2,FALSE),"0")</f>
        <v>1</v>
      </c>
      <c r="F108" s="32">
        <f>IFERROR(VLOOKUP($A108,'CQRS 후'!$A:$D,3,FALSE),"0")</f>
        <v>0.08</v>
      </c>
      <c r="G108" s="32">
        <f>IFERROR(VLOOKUP($A108,'CQRS 후'!$A:$D,4,FALSE),"0")</f>
        <v>0</v>
      </c>
    </row>
    <row r="109" spans="1:7" x14ac:dyDescent="0.3">
      <c r="A109" s="24" t="s">
        <v>163</v>
      </c>
      <c r="B109" s="32">
        <f>IFERROR(VLOOKUP($A109,'CQRS 전'!$A:$D,2,FALSE),"0")</f>
        <v>8</v>
      </c>
      <c r="C109" s="32">
        <f>IFERROR(VLOOKUP($A109,'CQRS 전'!$A:$D,3,FALSE),"0")</f>
        <v>0.12</v>
      </c>
      <c r="D109" s="32">
        <f>IFERROR(VLOOKUP($A109,'CQRS 전'!$A:$D,4,FALSE),"0")</f>
        <v>0</v>
      </c>
      <c r="E109" s="32">
        <f>IFERROR(VLOOKUP($A109,'CQRS 후'!$A:$D,2,FALSE),"0")</f>
        <v>12</v>
      </c>
      <c r="F109" s="32">
        <f>IFERROR(VLOOKUP($A109,'CQRS 후'!$A:$D,3,FALSE),"0")</f>
        <v>0.19</v>
      </c>
      <c r="G109" s="32">
        <f>IFERROR(VLOOKUP($A109,'CQRS 후'!$A:$D,4,FALSE),"0")</f>
        <v>0</v>
      </c>
    </row>
    <row r="110" spans="1:7" x14ac:dyDescent="0.3">
      <c r="A110" s="24" t="s">
        <v>175</v>
      </c>
      <c r="B110" s="32">
        <f>IFERROR(VLOOKUP($A110,'CQRS 전'!$A:$D,2,FALSE),"0")</f>
        <v>2</v>
      </c>
      <c r="C110" s="32">
        <f>IFERROR(VLOOKUP($A110,'CQRS 전'!$A:$D,3,FALSE),"0")</f>
        <v>0.12</v>
      </c>
      <c r="D110" s="32">
        <f>IFERROR(VLOOKUP($A110,'CQRS 전'!$A:$D,4,FALSE),"0")</f>
        <v>0</v>
      </c>
      <c r="E110" s="32">
        <f>IFERROR(VLOOKUP($A110,'CQRS 후'!$A:$D,2,FALSE),"0")</f>
        <v>4</v>
      </c>
      <c r="F110" s="32">
        <f>IFERROR(VLOOKUP($A110,'CQRS 후'!$A:$D,3,FALSE),"0")</f>
        <v>7.0000000000000007E-2</v>
      </c>
      <c r="G110" s="32">
        <f>IFERROR(VLOOKUP($A110,'CQRS 후'!$A:$D,4,FALSE),"0")</f>
        <v>0</v>
      </c>
    </row>
    <row r="111" spans="1:7" x14ac:dyDescent="0.3">
      <c r="A111" s="24" t="s">
        <v>190</v>
      </c>
      <c r="B111" s="32">
        <f>IFERROR(VLOOKUP($A111,'CQRS 전'!$A:$D,2,FALSE),"0")</f>
        <v>1</v>
      </c>
      <c r="C111" s="32">
        <f>IFERROR(VLOOKUP($A111,'CQRS 전'!$A:$D,3,FALSE),"0")</f>
        <v>0.11</v>
      </c>
      <c r="D111" s="32">
        <f>IFERROR(VLOOKUP($A111,'CQRS 전'!$A:$D,4,FALSE),"0")</f>
        <v>0</v>
      </c>
      <c r="E111" s="32">
        <f>IFERROR(VLOOKUP($A111,'CQRS 후'!$A:$D,2,FALSE),"0")</f>
        <v>1</v>
      </c>
      <c r="F111" s="32">
        <f>IFERROR(VLOOKUP($A111,'CQRS 후'!$A:$D,3,FALSE),"0")</f>
        <v>0.01</v>
      </c>
      <c r="G111" s="32">
        <f>IFERROR(VLOOKUP($A111,'CQRS 후'!$A:$D,4,FALSE),"0")</f>
        <v>0</v>
      </c>
    </row>
    <row r="112" spans="1:7" x14ac:dyDescent="0.3">
      <c r="A112" s="24" t="s">
        <v>135</v>
      </c>
      <c r="B112" s="32">
        <f>IFERROR(VLOOKUP($A112,'CQRS 전'!$A:$D,2,FALSE),"0")</f>
        <v>5</v>
      </c>
      <c r="C112" s="32">
        <f>IFERROR(VLOOKUP($A112,'CQRS 전'!$A:$D,3,FALSE),"0")</f>
        <v>0.1</v>
      </c>
      <c r="D112" s="32">
        <f>IFERROR(VLOOKUP($A112,'CQRS 전'!$A:$D,4,FALSE),"0")</f>
        <v>0</v>
      </c>
      <c r="E112" s="32">
        <f>IFERROR(VLOOKUP($A112,'CQRS 후'!$A:$D,2,FALSE),"0")</f>
        <v>5</v>
      </c>
      <c r="F112" s="32">
        <f>IFERROR(VLOOKUP($A112,'CQRS 후'!$A:$D,3,FALSE),"0")</f>
        <v>0.12</v>
      </c>
      <c r="G112" s="32">
        <f>IFERROR(VLOOKUP($A112,'CQRS 후'!$A:$D,4,FALSE),"0")</f>
        <v>0</v>
      </c>
    </row>
    <row r="113" spans="1:7" x14ac:dyDescent="0.3">
      <c r="A113" s="24" t="s">
        <v>10</v>
      </c>
      <c r="B113" s="32">
        <f>IFERROR(VLOOKUP($A113,'CQRS 전'!$A:$D,2,FALSE),"0")</f>
        <v>20</v>
      </c>
      <c r="C113" s="32">
        <f>IFERROR(VLOOKUP($A113,'CQRS 전'!$A:$D,3,FALSE),"0")</f>
        <v>0.1</v>
      </c>
      <c r="D113" s="32">
        <f>IFERROR(VLOOKUP($A113,'CQRS 전'!$A:$D,4,FALSE),"0")</f>
        <v>0</v>
      </c>
      <c r="E113" s="32">
        <f>IFERROR(VLOOKUP($A113,'CQRS 후'!$A:$D,2,FALSE),"0")</f>
        <v>21</v>
      </c>
      <c r="F113" s="32">
        <f>IFERROR(VLOOKUP($A113,'CQRS 후'!$A:$D,3,FALSE),"0")</f>
        <v>7.0000000000000007E-2</v>
      </c>
      <c r="G113" s="32">
        <f>IFERROR(VLOOKUP($A113,'CQRS 후'!$A:$D,4,FALSE),"0")</f>
        <v>0</v>
      </c>
    </row>
    <row r="114" spans="1:7" x14ac:dyDescent="0.3">
      <c r="A114" s="24" t="s">
        <v>51</v>
      </c>
      <c r="B114" s="32">
        <f>IFERROR(VLOOKUP($A114,'CQRS 전'!$A:$D,2,FALSE),"0")</f>
        <v>6</v>
      </c>
      <c r="C114" s="32">
        <f>IFERROR(VLOOKUP($A114,'CQRS 전'!$A:$D,3,FALSE),"0")</f>
        <v>0.1</v>
      </c>
      <c r="D114" s="32">
        <f>IFERROR(VLOOKUP($A114,'CQRS 전'!$A:$D,4,FALSE),"0")</f>
        <v>0</v>
      </c>
      <c r="E114" s="32">
        <f>IFERROR(VLOOKUP($A114,'CQRS 후'!$A:$D,2,FALSE),"0")</f>
        <v>1</v>
      </c>
      <c r="F114" s="32">
        <f>IFERROR(VLOOKUP($A114,'CQRS 후'!$A:$D,3,FALSE),"0")</f>
        <v>0.01</v>
      </c>
      <c r="G114" s="32">
        <f>IFERROR(VLOOKUP($A114,'CQRS 후'!$A:$D,4,FALSE),"0")</f>
        <v>0</v>
      </c>
    </row>
    <row r="115" spans="1:7" x14ac:dyDescent="0.3">
      <c r="A115" s="24" t="s">
        <v>55</v>
      </c>
      <c r="B115" s="32">
        <f>IFERROR(VLOOKUP($A115,'CQRS 전'!$A:$D,2,FALSE),"0")</f>
        <v>11</v>
      </c>
      <c r="C115" s="32">
        <f>IFERROR(VLOOKUP($A115,'CQRS 전'!$A:$D,3,FALSE),"0")</f>
        <v>0.1</v>
      </c>
      <c r="D115" s="32">
        <f>IFERROR(VLOOKUP($A115,'CQRS 전'!$A:$D,4,FALSE),"0")</f>
        <v>0</v>
      </c>
      <c r="E115" s="32">
        <f>IFERROR(VLOOKUP($A115,'CQRS 후'!$A:$D,2,FALSE),"0")</f>
        <v>1</v>
      </c>
      <c r="F115" s="32">
        <f>IFERROR(VLOOKUP($A115,'CQRS 후'!$A:$D,3,FALSE),"0")</f>
        <v>0.03</v>
      </c>
      <c r="G115" s="32">
        <f>IFERROR(VLOOKUP($A115,'CQRS 후'!$A:$D,4,FALSE),"0")</f>
        <v>0</v>
      </c>
    </row>
    <row r="116" spans="1:7" x14ac:dyDescent="0.3">
      <c r="A116" s="24" t="s">
        <v>115</v>
      </c>
      <c r="B116" s="32">
        <f>IFERROR(VLOOKUP($A116,'CQRS 전'!$A:$D,2,FALSE),"0")</f>
        <v>56</v>
      </c>
      <c r="C116" s="32">
        <f>IFERROR(VLOOKUP($A116,'CQRS 전'!$A:$D,3,FALSE),"0")</f>
        <v>0.1</v>
      </c>
      <c r="D116" s="32">
        <f>IFERROR(VLOOKUP($A116,'CQRS 전'!$A:$D,4,FALSE),"0")</f>
        <v>0</v>
      </c>
      <c r="E116" s="32">
        <f>IFERROR(VLOOKUP($A116,'CQRS 후'!$A:$D,2,FALSE),"0")</f>
        <v>57</v>
      </c>
      <c r="F116" s="32">
        <f>IFERROR(VLOOKUP($A116,'CQRS 후'!$A:$D,3,FALSE),"0")</f>
        <v>0.05</v>
      </c>
      <c r="G116" s="32">
        <f>IFERROR(VLOOKUP($A116,'CQRS 후'!$A:$D,4,FALSE),"0")</f>
        <v>0</v>
      </c>
    </row>
    <row r="117" spans="1:7" x14ac:dyDescent="0.3">
      <c r="A117" s="24" t="s">
        <v>28</v>
      </c>
      <c r="B117" s="32">
        <f>IFERROR(VLOOKUP($A117,'CQRS 전'!$A:$D,2,FALSE),"0")</f>
        <v>1</v>
      </c>
      <c r="C117" s="32">
        <f>IFERROR(VLOOKUP($A117,'CQRS 전'!$A:$D,3,FALSE),"0")</f>
        <v>0.1</v>
      </c>
      <c r="D117" s="32">
        <f>IFERROR(VLOOKUP($A117,'CQRS 전'!$A:$D,4,FALSE),"0")</f>
        <v>0</v>
      </c>
      <c r="E117" s="32">
        <f>IFERROR(VLOOKUP($A117,'CQRS 후'!$A:$D,2,FALSE),"0")</f>
        <v>1</v>
      </c>
      <c r="F117" s="32">
        <f>IFERROR(VLOOKUP($A117,'CQRS 후'!$A:$D,3,FALSE),"0")</f>
        <v>0.11</v>
      </c>
      <c r="G117" s="32">
        <f>IFERROR(VLOOKUP($A117,'CQRS 후'!$A:$D,4,FALSE),"0")</f>
        <v>0</v>
      </c>
    </row>
    <row r="118" spans="1:7" x14ac:dyDescent="0.3">
      <c r="A118" s="24" t="s">
        <v>17</v>
      </c>
      <c r="B118" s="32">
        <f>IFERROR(VLOOKUP($A118,'CQRS 전'!$A:$D,2,FALSE),"0")</f>
        <v>8</v>
      </c>
      <c r="C118" s="32">
        <f>IFERROR(VLOOKUP($A118,'CQRS 전'!$A:$D,3,FALSE),"0")</f>
        <v>0.1</v>
      </c>
      <c r="D118" s="32">
        <f>IFERROR(VLOOKUP($A118,'CQRS 전'!$A:$D,4,FALSE),"0")</f>
        <v>0</v>
      </c>
      <c r="E118" s="32">
        <f>IFERROR(VLOOKUP($A118,'CQRS 후'!$A:$D,2,FALSE),"0")</f>
        <v>6</v>
      </c>
      <c r="F118" s="32">
        <f>IFERROR(VLOOKUP($A118,'CQRS 후'!$A:$D,3,FALSE),"0")</f>
        <v>0.08</v>
      </c>
      <c r="G118" s="32">
        <f>IFERROR(VLOOKUP($A118,'CQRS 후'!$A:$D,4,FALSE),"0")</f>
        <v>0</v>
      </c>
    </row>
    <row r="119" spans="1:7" x14ac:dyDescent="0.3">
      <c r="A119" s="24" t="s">
        <v>54</v>
      </c>
      <c r="B119" s="32">
        <f>IFERROR(VLOOKUP($A119,'CQRS 전'!$A:$D,2,FALSE),"0")</f>
        <v>3</v>
      </c>
      <c r="C119" s="32">
        <f>IFERROR(VLOOKUP($A119,'CQRS 전'!$A:$D,3,FALSE),"0")</f>
        <v>0.09</v>
      </c>
      <c r="D119" s="32">
        <f>IFERROR(VLOOKUP($A119,'CQRS 전'!$A:$D,4,FALSE),"0")</f>
        <v>0</v>
      </c>
      <c r="E119" s="32">
        <f>IFERROR(VLOOKUP($A119,'CQRS 후'!$A:$D,2,FALSE),"0")</f>
        <v>8</v>
      </c>
      <c r="F119" s="32">
        <f>IFERROR(VLOOKUP($A119,'CQRS 후'!$A:$D,3,FALSE),"0")</f>
        <v>0.03</v>
      </c>
      <c r="G119" s="32">
        <f>IFERROR(VLOOKUP($A119,'CQRS 후'!$A:$D,4,FALSE),"0")</f>
        <v>0</v>
      </c>
    </row>
    <row r="120" spans="1:7" x14ac:dyDescent="0.3">
      <c r="A120" s="24" t="s">
        <v>77</v>
      </c>
      <c r="B120" s="32">
        <f>IFERROR(VLOOKUP($A120,'CQRS 전'!$A:$D,2,FALSE),"0")</f>
        <v>2</v>
      </c>
      <c r="C120" s="32">
        <f>IFERROR(VLOOKUP($A120,'CQRS 전'!$A:$D,3,FALSE),"0")</f>
        <v>0.09</v>
      </c>
      <c r="D120" s="32">
        <f>IFERROR(VLOOKUP($A120,'CQRS 전'!$A:$D,4,FALSE),"0")</f>
        <v>0</v>
      </c>
      <c r="E120" s="32">
        <f>IFERROR(VLOOKUP($A120,'CQRS 후'!$A:$D,2,FALSE),"0")</f>
        <v>2</v>
      </c>
      <c r="F120" s="32">
        <f>IFERROR(VLOOKUP($A120,'CQRS 후'!$A:$D,3,FALSE),"0")</f>
        <v>0.01</v>
      </c>
      <c r="G120" s="32">
        <f>IFERROR(VLOOKUP($A120,'CQRS 후'!$A:$D,4,FALSE),"0")</f>
        <v>0</v>
      </c>
    </row>
    <row r="121" spans="1:7" x14ac:dyDescent="0.3">
      <c r="A121" s="24" t="s">
        <v>47</v>
      </c>
      <c r="B121" s="32">
        <f>IFERROR(VLOOKUP($A121,'CQRS 전'!$A:$D,2,FALSE),"0")</f>
        <v>8</v>
      </c>
      <c r="C121" s="32">
        <f>IFERROR(VLOOKUP($A121,'CQRS 전'!$A:$D,3,FALSE),"0")</f>
        <v>0.09</v>
      </c>
      <c r="D121" s="32">
        <f>IFERROR(VLOOKUP($A121,'CQRS 전'!$A:$D,4,FALSE),"0")</f>
        <v>0</v>
      </c>
      <c r="E121" s="32">
        <f>IFERROR(VLOOKUP($A121,'CQRS 후'!$A:$D,2,FALSE),"0")</f>
        <v>15</v>
      </c>
      <c r="F121" s="32">
        <f>IFERROR(VLOOKUP($A121,'CQRS 후'!$A:$D,3,FALSE),"0")</f>
        <v>0.04</v>
      </c>
      <c r="G121" s="32">
        <f>IFERROR(VLOOKUP($A121,'CQRS 후'!$A:$D,4,FALSE),"0")</f>
        <v>0</v>
      </c>
    </row>
    <row r="122" spans="1:7" x14ac:dyDescent="0.3">
      <c r="A122" s="24" t="s">
        <v>81</v>
      </c>
      <c r="B122" s="32">
        <f>IFERROR(VLOOKUP($A122,'CQRS 전'!$A:$D,2,FALSE),"0")</f>
        <v>5</v>
      </c>
      <c r="C122" s="32">
        <f>IFERROR(VLOOKUP($A122,'CQRS 전'!$A:$D,3,FALSE),"0")</f>
        <v>0.09</v>
      </c>
      <c r="D122" s="32">
        <f>IFERROR(VLOOKUP($A122,'CQRS 전'!$A:$D,4,FALSE),"0")</f>
        <v>0</v>
      </c>
      <c r="E122" s="32">
        <f>IFERROR(VLOOKUP($A122,'CQRS 후'!$A:$D,2,FALSE),"0")</f>
        <v>6</v>
      </c>
      <c r="F122" s="32">
        <f>IFERROR(VLOOKUP($A122,'CQRS 후'!$A:$D,3,FALSE),"0")</f>
        <v>0.06</v>
      </c>
      <c r="G122" s="32">
        <f>IFERROR(VLOOKUP($A122,'CQRS 후'!$A:$D,4,FALSE),"0")</f>
        <v>0</v>
      </c>
    </row>
    <row r="123" spans="1:7" x14ac:dyDescent="0.3">
      <c r="A123" s="24" t="s">
        <v>7</v>
      </c>
      <c r="B123" s="32">
        <f>IFERROR(VLOOKUP($A123,'CQRS 전'!$A:$D,2,FALSE),"0")</f>
        <v>8</v>
      </c>
      <c r="C123" s="32">
        <f>IFERROR(VLOOKUP($A123,'CQRS 전'!$A:$D,3,FALSE),"0")</f>
        <v>0.09</v>
      </c>
      <c r="D123" s="32">
        <f>IFERROR(VLOOKUP($A123,'CQRS 전'!$A:$D,4,FALSE),"0")</f>
        <v>0</v>
      </c>
      <c r="E123" s="32">
        <f>IFERROR(VLOOKUP($A123,'CQRS 후'!$A:$D,2,FALSE),"0")</f>
        <v>5</v>
      </c>
      <c r="F123" s="32">
        <f>IFERROR(VLOOKUP($A123,'CQRS 후'!$A:$D,3,FALSE),"0")</f>
        <v>0.12</v>
      </c>
      <c r="G123" s="32">
        <f>IFERROR(VLOOKUP($A123,'CQRS 후'!$A:$D,4,FALSE),"0")</f>
        <v>0</v>
      </c>
    </row>
    <row r="124" spans="1:7" x14ac:dyDescent="0.3">
      <c r="A124" s="24" t="s">
        <v>188</v>
      </c>
      <c r="B124" s="32">
        <f>IFERROR(VLOOKUP($A124,'CQRS 전'!$A:$D,2,FALSE),"0")</f>
        <v>13</v>
      </c>
      <c r="C124" s="32">
        <f>IFERROR(VLOOKUP($A124,'CQRS 전'!$A:$D,3,FALSE),"0")</f>
        <v>0.09</v>
      </c>
      <c r="D124" s="32">
        <f>IFERROR(VLOOKUP($A124,'CQRS 전'!$A:$D,4,FALSE),"0")</f>
        <v>0</v>
      </c>
      <c r="E124" s="32">
        <f>IFERROR(VLOOKUP($A124,'CQRS 후'!$A:$D,2,FALSE),"0")</f>
        <v>6</v>
      </c>
      <c r="F124" s="32">
        <f>IFERROR(VLOOKUP($A124,'CQRS 후'!$A:$D,3,FALSE),"0")</f>
        <v>0.06</v>
      </c>
      <c r="G124" s="32">
        <f>IFERROR(VLOOKUP($A124,'CQRS 후'!$A:$D,4,FALSE),"0")</f>
        <v>0</v>
      </c>
    </row>
    <row r="125" spans="1:7" x14ac:dyDescent="0.3">
      <c r="A125" s="24" t="s">
        <v>143</v>
      </c>
      <c r="B125" s="32">
        <f>IFERROR(VLOOKUP($A125,'CQRS 전'!$A:$D,2,FALSE),"0")</f>
        <v>8</v>
      </c>
      <c r="C125" s="32">
        <f>IFERROR(VLOOKUP($A125,'CQRS 전'!$A:$D,3,FALSE),"0")</f>
        <v>0.09</v>
      </c>
      <c r="D125" s="32">
        <f>IFERROR(VLOOKUP($A125,'CQRS 전'!$A:$D,4,FALSE),"0")</f>
        <v>0</v>
      </c>
      <c r="E125" s="32">
        <f>IFERROR(VLOOKUP($A125,'CQRS 후'!$A:$D,2,FALSE),"0")</f>
        <v>5</v>
      </c>
      <c r="F125" s="32">
        <f>IFERROR(VLOOKUP($A125,'CQRS 후'!$A:$D,3,FALSE),"0")</f>
        <v>0.12</v>
      </c>
      <c r="G125" s="32">
        <f>IFERROR(VLOOKUP($A125,'CQRS 후'!$A:$D,4,FALSE),"0")</f>
        <v>0</v>
      </c>
    </row>
    <row r="126" spans="1:7" x14ac:dyDescent="0.3">
      <c r="A126" s="24" t="s">
        <v>119</v>
      </c>
      <c r="B126" s="32">
        <f>IFERROR(VLOOKUP($A126,'CQRS 전'!$A:$D,2,FALSE),"0")</f>
        <v>1</v>
      </c>
      <c r="C126" s="32">
        <f>IFERROR(VLOOKUP($A126,'CQRS 전'!$A:$D,3,FALSE),"0")</f>
        <v>0.09</v>
      </c>
      <c r="D126" s="32">
        <f>IFERROR(VLOOKUP($A126,'CQRS 전'!$A:$D,4,FALSE),"0")</f>
        <v>0</v>
      </c>
      <c r="E126" s="32">
        <f>IFERROR(VLOOKUP($A126,'CQRS 후'!$A:$D,2,FALSE),"0")</f>
        <v>1</v>
      </c>
      <c r="F126" s="32">
        <f>IFERROR(VLOOKUP($A126,'CQRS 후'!$A:$D,3,FALSE),"0")</f>
        <v>0.01</v>
      </c>
      <c r="G126" s="32">
        <f>IFERROR(VLOOKUP($A126,'CQRS 후'!$A:$D,4,FALSE),"0")</f>
        <v>0</v>
      </c>
    </row>
    <row r="127" spans="1:7" x14ac:dyDescent="0.3">
      <c r="A127" s="24" t="s">
        <v>212</v>
      </c>
      <c r="B127" s="32">
        <f>IFERROR(VLOOKUP($A127,'CQRS 전'!$A:$D,2,FALSE),"0")</f>
        <v>1</v>
      </c>
      <c r="C127" s="32">
        <f>IFERROR(VLOOKUP($A127,'CQRS 전'!$A:$D,3,FALSE),"0")</f>
        <v>0.09</v>
      </c>
      <c r="D127" s="32">
        <f>IFERROR(VLOOKUP($A127,'CQRS 전'!$A:$D,4,FALSE),"0")</f>
        <v>0</v>
      </c>
      <c r="E127" s="32" t="str">
        <f>IFERROR(VLOOKUP($A127,'CQRS 후'!$A:$D,2,FALSE),"0")</f>
        <v>0</v>
      </c>
      <c r="F127" s="32" t="str">
        <f>IFERROR(VLOOKUP($A127,'CQRS 후'!$A:$D,3,FALSE),"0")</f>
        <v>0</v>
      </c>
      <c r="G127" s="32" t="str">
        <f>IFERROR(VLOOKUP($A127,'CQRS 후'!$A:$D,4,FALSE),"0")</f>
        <v>0</v>
      </c>
    </row>
    <row r="128" spans="1:7" x14ac:dyDescent="0.3">
      <c r="A128" s="24" t="s">
        <v>25</v>
      </c>
      <c r="B128" s="32">
        <f>IFERROR(VLOOKUP($A128,'CQRS 전'!$A:$D,2,FALSE),"0")</f>
        <v>4</v>
      </c>
      <c r="C128" s="32">
        <f>IFERROR(VLOOKUP($A128,'CQRS 전'!$A:$D,3,FALSE),"0")</f>
        <v>0.09</v>
      </c>
      <c r="D128" s="32">
        <f>IFERROR(VLOOKUP($A128,'CQRS 전'!$A:$D,4,FALSE),"0")</f>
        <v>0</v>
      </c>
      <c r="E128" s="32">
        <f>IFERROR(VLOOKUP($A128,'CQRS 후'!$A:$D,2,FALSE),"0")</f>
        <v>4</v>
      </c>
      <c r="F128" s="32">
        <f>IFERROR(VLOOKUP($A128,'CQRS 후'!$A:$D,3,FALSE),"0")</f>
        <v>0.02</v>
      </c>
      <c r="G128" s="32">
        <f>IFERROR(VLOOKUP($A128,'CQRS 후'!$A:$D,4,FALSE),"0")</f>
        <v>0</v>
      </c>
    </row>
    <row r="129" spans="1:7" x14ac:dyDescent="0.3">
      <c r="A129" s="24" t="s">
        <v>58</v>
      </c>
      <c r="B129" s="32">
        <f>IFERROR(VLOOKUP($A129,'CQRS 전'!$A:$D,2,FALSE),"0")</f>
        <v>2</v>
      </c>
      <c r="C129" s="32">
        <f>IFERROR(VLOOKUP($A129,'CQRS 전'!$A:$D,3,FALSE),"0")</f>
        <v>0.08</v>
      </c>
      <c r="D129" s="32">
        <f>IFERROR(VLOOKUP($A129,'CQRS 전'!$A:$D,4,FALSE),"0")</f>
        <v>0</v>
      </c>
      <c r="E129" s="32">
        <f>IFERROR(VLOOKUP($A129,'CQRS 후'!$A:$D,2,FALSE),"0")</f>
        <v>9</v>
      </c>
      <c r="F129" s="32">
        <f>IFERROR(VLOOKUP($A129,'CQRS 후'!$A:$D,3,FALSE),"0")</f>
        <v>0.06</v>
      </c>
      <c r="G129" s="32">
        <f>IFERROR(VLOOKUP($A129,'CQRS 후'!$A:$D,4,FALSE),"0")</f>
        <v>0</v>
      </c>
    </row>
    <row r="130" spans="1:7" x14ac:dyDescent="0.3">
      <c r="A130" s="24" t="s">
        <v>20</v>
      </c>
      <c r="B130" s="32">
        <f>IFERROR(VLOOKUP($A130,'CQRS 전'!$A:$D,2,FALSE),"0")</f>
        <v>8</v>
      </c>
      <c r="C130" s="32">
        <f>IFERROR(VLOOKUP($A130,'CQRS 전'!$A:$D,3,FALSE),"0")</f>
        <v>0.08</v>
      </c>
      <c r="D130" s="32">
        <f>IFERROR(VLOOKUP($A130,'CQRS 전'!$A:$D,4,FALSE),"0")</f>
        <v>0</v>
      </c>
      <c r="E130" s="32">
        <f>IFERROR(VLOOKUP($A130,'CQRS 후'!$A:$D,2,FALSE),"0")</f>
        <v>5</v>
      </c>
      <c r="F130" s="32">
        <f>IFERROR(VLOOKUP($A130,'CQRS 후'!$A:$D,3,FALSE),"0")</f>
        <v>0.12</v>
      </c>
      <c r="G130" s="32">
        <f>IFERROR(VLOOKUP($A130,'CQRS 후'!$A:$D,4,FALSE),"0")</f>
        <v>0</v>
      </c>
    </row>
    <row r="131" spans="1:7" x14ac:dyDescent="0.3">
      <c r="A131" s="24" t="s">
        <v>29</v>
      </c>
      <c r="B131" s="32">
        <f>IFERROR(VLOOKUP($A131,'CQRS 전'!$A:$D,2,FALSE),"0")</f>
        <v>8</v>
      </c>
      <c r="C131" s="32">
        <f>IFERROR(VLOOKUP($A131,'CQRS 전'!$A:$D,3,FALSE),"0")</f>
        <v>0.08</v>
      </c>
      <c r="D131" s="32">
        <f>IFERROR(VLOOKUP($A131,'CQRS 전'!$A:$D,4,FALSE),"0")</f>
        <v>0</v>
      </c>
      <c r="E131" s="32">
        <f>IFERROR(VLOOKUP($A131,'CQRS 후'!$A:$D,2,FALSE),"0")</f>
        <v>5</v>
      </c>
      <c r="F131" s="32">
        <f>IFERROR(VLOOKUP($A131,'CQRS 후'!$A:$D,3,FALSE),"0")</f>
        <v>0.12</v>
      </c>
      <c r="G131" s="32">
        <f>IFERROR(VLOOKUP($A131,'CQRS 후'!$A:$D,4,FALSE),"0")</f>
        <v>0</v>
      </c>
    </row>
    <row r="132" spans="1:7" x14ac:dyDescent="0.3">
      <c r="A132" s="24" t="s">
        <v>5</v>
      </c>
      <c r="B132" s="32">
        <f>IFERROR(VLOOKUP($A132,'CQRS 전'!$A:$D,2,FALSE),"0")</f>
        <v>4</v>
      </c>
      <c r="C132" s="32">
        <f>IFERROR(VLOOKUP($A132,'CQRS 전'!$A:$D,3,FALSE),"0")</f>
        <v>0.08</v>
      </c>
      <c r="D132" s="32">
        <f>IFERROR(VLOOKUP($A132,'CQRS 전'!$A:$D,4,FALSE),"0")</f>
        <v>0</v>
      </c>
      <c r="E132" s="32">
        <f>IFERROR(VLOOKUP($A132,'CQRS 후'!$A:$D,2,FALSE),"0")</f>
        <v>7</v>
      </c>
      <c r="F132" s="32">
        <f>IFERROR(VLOOKUP($A132,'CQRS 후'!$A:$D,3,FALSE),"0")</f>
        <v>0.02</v>
      </c>
      <c r="G132" s="32">
        <f>IFERROR(VLOOKUP($A132,'CQRS 후'!$A:$D,4,FALSE),"0")</f>
        <v>0</v>
      </c>
    </row>
    <row r="133" spans="1:7" x14ac:dyDescent="0.3">
      <c r="A133" s="24" t="s">
        <v>211</v>
      </c>
      <c r="B133" s="32">
        <f>IFERROR(VLOOKUP($A133,'CQRS 전'!$A:$D,2,FALSE),"0")</f>
        <v>1</v>
      </c>
      <c r="C133" s="32">
        <f>IFERROR(VLOOKUP($A133,'CQRS 전'!$A:$D,3,FALSE),"0")</f>
        <v>0.08</v>
      </c>
      <c r="D133" s="32">
        <f>IFERROR(VLOOKUP($A133,'CQRS 전'!$A:$D,4,FALSE),"0")</f>
        <v>0</v>
      </c>
      <c r="E133" s="32">
        <f>IFERROR(VLOOKUP($A133,'CQRS 후'!$A:$D,2,FALSE),"0")</f>
        <v>2</v>
      </c>
      <c r="F133" s="32">
        <f>IFERROR(VLOOKUP($A133,'CQRS 후'!$A:$D,3,FALSE),"0")</f>
        <v>0.04</v>
      </c>
      <c r="G133" s="32">
        <f>IFERROR(VLOOKUP($A133,'CQRS 후'!$A:$D,4,FALSE),"0")</f>
        <v>0</v>
      </c>
    </row>
    <row r="134" spans="1:7" x14ac:dyDescent="0.3">
      <c r="A134" s="24" t="s">
        <v>74</v>
      </c>
      <c r="B134" s="32">
        <f>IFERROR(VLOOKUP($A134,'CQRS 전'!$A:$D,2,FALSE),"0")</f>
        <v>2</v>
      </c>
      <c r="C134" s="32">
        <f>IFERROR(VLOOKUP($A134,'CQRS 전'!$A:$D,3,FALSE),"0")</f>
        <v>0.08</v>
      </c>
      <c r="D134" s="32">
        <f>IFERROR(VLOOKUP($A134,'CQRS 전'!$A:$D,4,FALSE),"0")</f>
        <v>0</v>
      </c>
      <c r="E134" s="32">
        <f>IFERROR(VLOOKUP($A134,'CQRS 후'!$A:$D,2,FALSE),"0")</f>
        <v>1</v>
      </c>
      <c r="F134" s="32">
        <f>IFERROR(VLOOKUP($A134,'CQRS 후'!$A:$D,3,FALSE),"0")</f>
        <v>0.02</v>
      </c>
      <c r="G134" s="32">
        <f>IFERROR(VLOOKUP($A134,'CQRS 후'!$A:$D,4,FALSE),"0")</f>
        <v>0</v>
      </c>
    </row>
    <row r="135" spans="1:7" x14ac:dyDescent="0.3">
      <c r="A135" s="24" t="s">
        <v>195</v>
      </c>
      <c r="B135" s="32">
        <f>IFERROR(VLOOKUP($A135,'CQRS 전'!$A:$D,2,FALSE),"0")</f>
        <v>1</v>
      </c>
      <c r="C135" s="32">
        <f>IFERROR(VLOOKUP($A135,'CQRS 전'!$A:$D,3,FALSE),"0")</f>
        <v>0.08</v>
      </c>
      <c r="D135" s="32">
        <f>IFERROR(VLOOKUP($A135,'CQRS 전'!$A:$D,4,FALSE),"0")</f>
        <v>0</v>
      </c>
      <c r="E135" s="32">
        <f>IFERROR(VLOOKUP($A135,'CQRS 후'!$A:$D,2,FALSE),"0")</f>
        <v>1</v>
      </c>
      <c r="F135" s="32">
        <f>IFERROR(VLOOKUP($A135,'CQRS 후'!$A:$D,3,FALSE),"0")</f>
        <v>0.06</v>
      </c>
      <c r="G135" s="32">
        <f>IFERROR(VLOOKUP($A135,'CQRS 후'!$A:$D,4,FALSE),"0")</f>
        <v>0</v>
      </c>
    </row>
    <row r="136" spans="1:7" x14ac:dyDescent="0.3">
      <c r="A136" s="24" t="s">
        <v>201</v>
      </c>
      <c r="B136" s="32">
        <f>IFERROR(VLOOKUP($A136,'CQRS 전'!$A:$D,2,FALSE),"0")</f>
        <v>5</v>
      </c>
      <c r="C136" s="32">
        <f>IFERROR(VLOOKUP($A136,'CQRS 전'!$A:$D,3,FALSE),"0")</f>
        <v>0.08</v>
      </c>
      <c r="D136" s="32">
        <f>IFERROR(VLOOKUP($A136,'CQRS 전'!$A:$D,4,FALSE),"0")</f>
        <v>0</v>
      </c>
      <c r="E136" s="32">
        <f>IFERROR(VLOOKUP($A136,'CQRS 후'!$A:$D,2,FALSE),"0")</f>
        <v>2</v>
      </c>
      <c r="F136" s="32">
        <f>IFERROR(VLOOKUP($A136,'CQRS 후'!$A:$D,3,FALSE),"0")</f>
        <v>0.06</v>
      </c>
      <c r="G136" s="32">
        <f>IFERROR(VLOOKUP($A136,'CQRS 후'!$A:$D,4,FALSE),"0")</f>
        <v>0</v>
      </c>
    </row>
    <row r="137" spans="1:7" x14ac:dyDescent="0.3">
      <c r="A137" s="24" t="s">
        <v>173</v>
      </c>
      <c r="B137" s="32">
        <f>IFERROR(VLOOKUP($A137,'CQRS 전'!$A:$D,2,FALSE),"0")</f>
        <v>9</v>
      </c>
      <c r="C137" s="32">
        <f>IFERROR(VLOOKUP($A137,'CQRS 전'!$A:$D,3,FALSE),"0")</f>
        <v>0.08</v>
      </c>
      <c r="D137" s="32">
        <f>IFERROR(VLOOKUP($A137,'CQRS 전'!$A:$D,4,FALSE),"0")</f>
        <v>0</v>
      </c>
      <c r="E137" s="32">
        <f>IFERROR(VLOOKUP($A137,'CQRS 후'!$A:$D,2,FALSE),"0")</f>
        <v>5</v>
      </c>
      <c r="F137" s="32">
        <f>IFERROR(VLOOKUP($A137,'CQRS 후'!$A:$D,3,FALSE),"0")</f>
        <v>7.0000000000000007E-2</v>
      </c>
      <c r="G137" s="32">
        <f>IFERROR(VLOOKUP($A137,'CQRS 후'!$A:$D,4,FALSE),"0")</f>
        <v>0</v>
      </c>
    </row>
    <row r="138" spans="1:7" x14ac:dyDescent="0.3">
      <c r="A138" s="24" t="s">
        <v>224</v>
      </c>
      <c r="B138" s="32">
        <f>IFERROR(VLOOKUP($A138,'CQRS 전'!$A:$D,2,FALSE),"0")</f>
        <v>3</v>
      </c>
      <c r="C138" s="32">
        <f>IFERROR(VLOOKUP($A138,'CQRS 전'!$A:$D,3,FALSE),"0")</f>
        <v>0.08</v>
      </c>
      <c r="D138" s="32">
        <f>IFERROR(VLOOKUP($A138,'CQRS 전'!$A:$D,4,FALSE),"0")</f>
        <v>0</v>
      </c>
      <c r="E138" s="32">
        <f>IFERROR(VLOOKUP($A138,'CQRS 후'!$A:$D,2,FALSE),"0")</f>
        <v>2</v>
      </c>
      <c r="F138" s="32">
        <f>IFERROR(VLOOKUP($A138,'CQRS 후'!$A:$D,3,FALSE),"0")</f>
        <v>0.03</v>
      </c>
      <c r="G138" s="32">
        <f>IFERROR(VLOOKUP($A138,'CQRS 후'!$A:$D,4,FALSE),"0")</f>
        <v>0</v>
      </c>
    </row>
    <row r="139" spans="1:7" x14ac:dyDescent="0.3">
      <c r="A139" s="24" t="s">
        <v>213</v>
      </c>
      <c r="B139" s="32">
        <f>IFERROR(VLOOKUP($A139,'CQRS 전'!$A:$D,2,FALSE),"0")</f>
        <v>1</v>
      </c>
      <c r="C139" s="32">
        <f>IFERROR(VLOOKUP($A139,'CQRS 전'!$A:$D,3,FALSE),"0")</f>
        <v>0.08</v>
      </c>
      <c r="D139" s="32">
        <f>IFERROR(VLOOKUP($A139,'CQRS 전'!$A:$D,4,FALSE),"0")</f>
        <v>0</v>
      </c>
      <c r="E139" s="32">
        <f>IFERROR(VLOOKUP($A139,'CQRS 후'!$A:$D,2,FALSE),"0")</f>
        <v>1</v>
      </c>
      <c r="F139" s="32">
        <f>IFERROR(VLOOKUP($A139,'CQRS 후'!$A:$D,3,FALSE),"0")</f>
        <v>0.02</v>
      </c>
      <c r="G139" s="32">
        <f>IFERROR(VLOOKUP($A139,'CQRS 후'!$A:$D,4,FALSE),"0")</f>
        <v>0</v>
      </c>
    </row>
    <row r="140" spans="1:7" x14ac:dyDescent="0.3">
      <c r="A140" s="24" t="s">
        <v>31</v>
      </c>
      <c r="B140" s="32">
        <f>IFERROR(VLOOKUP($A140,'CQRS 전'!$A:$D,2,FALSE),"0")</f>
        <v>4</v>
      </c>
      <c r="C140" s="32">
        <f>IFERROR(VLOOKUP($A140,'CQRS 전'!$A:$D,3,FALSE),"0")</f>
        <v>0.08</v>
      </c>
      <c r="D140" s="32">
        <f>IFERROR(VLOOKUP($A140,'CQRS 전'!$A:$D,4,FALSE),"0")</f>
        <v>0</v>
      </c>
      <c r="E140" s="32">
        <f>IFERROR(VLOOKUP($A140,'CQRS 후'!$A:$D,2,FALSE),"0")</f>
        <v>6</v>
      </c>
      <c r="F140" s="32">
        <f>IFERROR(VLOOKUP($A140,'CQRS 후'!$A:$D,3,FALSE),"0")</f>
        <v>0.06</v>
      </c>
      <c r="G140" s="32">
        <f>IFERROR(VLOOKUP($A140,'CQRS 후'!$A:$D,4,FALSE),"0")</f>
        <v>0</v>
      </c>
    </row>
    <row r="141" spans="1:7" x14ac:dyDescent="0.3">
      <c r="A141" s="24" t="s">
        <v>61</v>
      </c>
      <c r="B141" s="32">
        <f>IFERROR(VLOOKUP($A141,'CQRS 전'!$A:$D,2,FALSE),"0")</f>
        <v>3</v>
      </c>
      <c r="C141" s="32">
        <f>IFERROR(VLOOKUP($A141,'CQRS 전'!$A:$D,3,FALSE),"0")</f>
        <v>0.08</v>
      </c>
      <c r="D141" s="32">
        <f>IFERROR(VLOOKUP($A141,'CQRS 전'!$A:$D,4,FALSE),"0")</f>
        <v>0</v>
      </c>
      <c r="E141" s="32">
        <f>IFERROR(VLOOKUP($A141,'CQRS 후'!$A:$D,2,FALSE),"0")</f>
        <v>2</v>
      </c>
      <c r="F141" s="32">
        <f>IFERROR(VLOOKUP($A141,'CQRS 후'!$A:$D,3,FALSE),"0")</f>
        <v>0.02</v>
      </c>
      <c r="G141" s="32">
        <f>IFERROR(VLOOKUP($A141,'CQRS 후'!$A:$D,4,FALSE),"0")</f>
        <v>0</v>
      </c>
    </row>
    <row r="142" spans="1:7" x14ac:dyDescent="0.3">
      <c r="A142" s="24" t="s">
        <v>103</v>
      </c>
      <c r="B142" s="32">
        <f>IFERROR(VLOOKUP($A142,'CQRS 전'!$A:$D,2,FALSE),"0")</f>
        <v>2</v>
      </c>
      <c r="C142" s="32">
        <f>IFERROR(VLOOKUP($A142,'CQRS 전'!$A:$D,3,FALSE),"0")</f>
        <v>0.08</v>
      </c>
      <c r="D142" s="32">
        <f>IFERROR(VLOOKUP($A142,'CQRS 전'!$A:$D,4,FALSE),"0")</f>
        <v>0</v>
      </c>
      <c r="E142" s="32">
        <f>IFERROR(VLOOKUP($A142,'CQRS 후'!$A:$D,2,FALSE),"0")</f>
        <v>2</v>
      </c>
      <c r="F142" s="32">
        <f>IFERROR(VLOOKUP($A142,'CQRS 후'!$A:$D,3,FALSE),"0")</f>
        <v>0.02</v>
      </c>
      <c r="G142" s="32">
        <f>IFERROR(VLOOKUP($A142,'CQRS 후'!$A:$D,4,FALSE),"0")</f>
        <v>0</v>
      </c>
    </row>
    <row r="143" spans="1:7" x14ac:dyDescent="0.3">
      <c r="A143" s="24" t="s">
        <v>15</v>
      </c>
      <c r="B143" s="32">
        <f>IFERROR(VLOOKUP($A143,'CQRS 전'!$A:$D,2,FALSE),"0")</f>
        <v>1</v>
      </c>
      <c r="C143" s="32">
        <f>IFERROR(VLOOKUP($A143,'CQRS 전'!$A:$D,3,FALSE),"0")</f>
        <v>0.08</v>
      </c>
      <c r="D143" s="32">
        <f>IFERROR(VLOOKUP($A143,'CQRS 전'!$A:$D,4,FALSE),"0")</f>
        <v>0</v>
      </c>
      <c r="E143" s="32">
        <f>IFERROR(VLOOKUP($A143,'CQRS 후'!$A:$D,2,FALSE),"0")</f>
        <v>1</v>
      </c>
      <c r="F143" s="32">
        <f>IFERROR(VLOOKUP($A143,'CQRS 후'!$A:$D,3,FALSE),"0")</f>
        <v>7.0000000000000007E-2</v>
      </c>
      <c r="G143" s="32">
        <f>IFERROR(VLOOKUP($A143,'CQRS 후'!$A:$D,4,FALSE),"0")</f>
        <v>0</v>
      </c>
    </row>
    <row r="144" spans="1:7" x14ac:dyDescent="0.3">
      <c r="A144" s="24" t="s">
        <v>203</v>
      </c>
      <c r="B144" s="32">
        <f>IFERROR(VLOOKUP($A144,'CQRS 전'!$A:$D,2,FALSE),"0")</f>
        <v>1</v>
      </c>
      <c r="C144" s="32">
        <f>IFERROR(VLOOKUP($A144,'CQRS 전'!$A:$D,3,FALSE),"0")</f>
        <v>0.08</v>
      </c>
      <c r="D144" s="32">
        <f>IFERROR(VLOOKUP($A144,'CQRS 전'!$A:$D,4,FALSE),"0")</f>
        <v>0</v>
      </c>
      <c r="E144" s="32">
        <f>IFERROR(VLOOKUP($A144,'CQRS 후'!$A:$D,2,FALSE),"0")</f>
        <v>1</v>
      </c>
      <c r="F144" s="32">
        <f>IFERROR(VLOOKUP($A144,'CQRS 후'!$A:$D,3,FALSE),"0")</f>
        <v>0.06</v>
      </c>
      <c r="G144" s="32">
        <f>IFERROR(VLOOKUP($A144,'CQRS 후'!$A:$D,4,FALSE),"0")</f>
        <v>0</v>
      </c>
    </row>
    <row r="145" spans="1:7" x14ac:dyDescent="0.3">
      <c r="A145" s="24" t="s">
        <v>8</v>
      </c>
      <c r="B145" s="32">
        <f>IFERROR(VLOOKUP($A145,'CQRS 전'!$A:$D,2,FALSE),"0")</f>
        <v>2</v>
      </c>
      <c r="C145" s="32">
        <f>IFERROR(VLOOKUP($A145,'CQRS 전'!$A:$D,3,FALSE),"0")</f>
        <v>7.0000000000000007E-2</v>
      </c>
      <c r="D145" s="32">
        <f>IFERROR(VLOOKUP($A145,'CQRS 전'!$A:$D,4,FALSE),"0")</f>
        <v>0</v>
      </c>
      <c r="E145" s="32">
        <f>IFERROR(VLOOKUP($A145,'CQRS 후'!$A:$D,2,FALSE),"0")</f>
        <v>3</v>
      </c>
      <c r="F145" s="32">
        <f>IFERROR(VLOOKUP($A145,'CQRS 후'!$A:$D,3,FALSE),"0")</f>
        <v>0.09</v>
      </c>
      <c r="G145" s="32">
        <f>IFERROR(VLOOKUP($A145,'CQRS 후'!$A:$D,4,FALSE),"0")</f>
        <v>0</v>
      </c>
    </row>
    <row r="146" spans="1:7" x14ac:dyDescent="0.3">
      <c r="A146" s="24" t="s">
        <v>165</v>
      </c>
      <c r="B146" s="32">
        <f>IFERROR(VLOOKUP($A146,'CQRS 전'!$A:$D,2,FALSE),"0")</f>
        <v>12</v>
      </c>
      <c r="C146" s="32">
        <f>IFERROR(VLOOKUP($A146,'CQRS 전'!$A:$D,3,FALSE),"0")</f>
        <v>7.0000000000000007E-2</v>
      </c>
      <c r="D146" s="32">
        <f>IFERROR(VLOOKUP($A146,'CQRS 전'!$A:$D,4,FALSE),"0")</f>
        <v>0</v>
      </c>
      <c r="E146" s="32">
        <f>IFERROR(VLOOKUP($A146,'CQRS 후'!$A:$D,2,FALSE),"0")</f>
        <v>21</v>
      </c>
      <c r="F146" s="32">
        <f>IFERROR(VLOOKUP($A146,'CQRS 후'!$A:$D,3,FALSE),"0")</f>
        <v>0.02</v>
      </c>
      <c r="G146" s="32">
        <f>IFERROR(VLOOKUP($A146,'CQRS 후'!$A:$D,4,FALSE),"0")</f>
        <v>0</v>
      </c>
    </row>
    <row r="147" spans="1:7" x14ac:dyDescent="0.3">
      <c r="A147" s="24" t="s">
        <v>144</v>
      </c>
      <c r="B147" s="32">
        <f>IFERROR(VLOOKUP($A147,'CQRS 전'!$A:$D,2,FALSE),"0")</f>
        <v>3</v>
      </c>
      <c r="C147" s="32">
        <f>IFERROR(VLOOKUP($A147,'CQRS 전'!$A:$D,3,FALSE),"0")</f>
        <v>7.0000000000000007E-2</v>
      </c>
      <c r="D147" s="32">
        <f>IFERROR(VLOOKUP($A147,'CQRS 전'!$A:$D,4,FALSE),"0")</f>
        <v>0</v>
      </c>
      <c r="E147" s="32">
        <f>IFERROR(VLOOKUP($A147,'CQRS 후'!$A:$D,2,FALSE),"0")</f>
        <v>2</v>
      </c>
      <c r="F147" s="32">
        <f>IFERROR(VLOOKUP($A147,'CQRS 후'!$A:$D,3,FALSE),"0")</f>
        <v>0.03</v>
      </c>
      <c r="G147" s="32">
        <f>IFERROR(VLOOKUP($A147,'CQRS 후'!$A:$D,4,FALSE),"0")</f>
        <v>0</v>
      </c>
    </row>
    <row r="148" spans="1:7" x14ac:dyDescent="0.3">
      <c r="A148" s="24" t="s">
        <v>149</v>
      </c>
      <c r="B148" s="32">
        <f>IFERROR(VLOOKUP($A148,'CQRS 전'!$A:$D,2,FALSE),"0")</f>
        <v>4</v>
      </c>
      <c r="C148" s="32">
        <f>IFERROR(VLOOKUP($A148,'CQRS 전'!$A:$D,3,FALSE),"0")</f>
        <v>7.0000000000000007E-2</v>
      </c>
      <c r="D148" s="32">
        <f>IFERROR(VLOOKUP($A148,'CQRS 전'!$A:$D,4,FALSE),"0")</f>
        <v>0</v>
      </c>
      <c r="E148" s="32">
        <f>IFERROR(VLOOKUP($A148,'CQRS 후'!$A:$D,2,FALSE),"0")</f>
        <v>4</v>
      </c>
      <c r="F148" s="32">
        <f>IFERROR(VLOOKUP($A148,'CQRS 후'!$A:$D,3,FALSE),"0")</f>
        <v>7.0000000000000007E-2</v>
      </c>
      <c r="G148" s="32">
        <f>IFERROR(VLOOKUP($A148,'CQRS 후'!$A:$D,4,FALSE),"0")</f>
        <v>0</v>
      </c>
    </row>
    <row r="149" spans="1:7" x14ac:dyDescent="0.3">
      <c r="A149" s="24" t="s">
        <v>131</v>
      </c>
      <c r="B149" s="32">
        <f>IFERROR(VLOOKUP($A149,'CQRS 전'!$A:$D,2,FALSE),"0")</f>
        <v>8</v>
      </c>
      <c r="C149" s="32">
        <f>IFERROR(VLOOKUP($A149,'CQRS 전'!$A:$D,3,FALSE),"0")</f>
        <v>7.0000000000000007E-2</v>
      </c>
      <c r="D149" s="32">
        <f>IFERROR(VLOOKUP($A149,'CQRS 전'!$A:$D,4,FALSE),"0")</f>
        <v>0</v>
      </c>
      <c r="E149" s="32">
        <f>IFERROR(VLOOKUP($A149,'CQRS 후'!$A:$D,2,FALSE),"0")</f>
        <v>5</v>
      </c>
      <c r="F149" s="32">
        <f>IFERROR(VLOOKUP($A149,'CQRS 후'!$A:$D,3,FALSE),"0")</f>
        <v>0.12</v>
      </c>
      <c r="G149" s="32">
        <f>IFERROR(VLOOKUP($A149,'CQRS 후'!$A:$D,4,FALSE),"0")</f>
        <v>0</v>
      </c>
    </row>
    <row r="150" spans="1:7" x14ac:dyDescent="0.3">
      <c r="A150" s="24" t="s">
        <v>202</v>
      </c>
      <c r="B150" s="32">
        <f>IFERROR(VLOOKUP($A150,'CQRS 전'!$A:$D,2,FALSE),"0")</f>
        <v>5</v>
      </c>
      <c r="C150" s="32">
        <f>IFERROR(VLOOKUP($A150,'CQRS 전'!$A:$D,3,FALSE),"0")</f>
        <v>7.0000000000000007E-2</v>
      </c>
      <c r="D150" s="32">
        <f>IFERROR(VLOOKUP($A150,'CQRS 전'!$A:$D,4,FALSE),"0")</f>
        <v>0</v>
      </c>
      <c r="E150" s="32">
        <f>IFERROR(VLOOKUP($A150,'CQRS 후'!$A:$D,2,FALSE),"0")</f>
        <v>2</v>
      </c>
      <c r="F150" s="32">
        <f>IFERROR(VLOOKUP($A150,'CQRS 후'!$A:$D,3,FALSE),"0")</f>
        <v>0.06</v>
      </c>
      <c r="G150" s="32">
        <f>IFERROR(VLOOKUP($A150,'CQRS 후'!$A:$D,4,FALSE),"0")</f>
        <v>0</v>
      </c>
    </row>
    <row r="151" spans="1:7" x14ac:dyDescent="0.3">
      <c r="A151" s="24" t="s">
        <v>225</v>
      </c>
      <c r="B151" s="32">
        <f>IFERROR(VLOOKUP($A151,'CQRS 전'!$A:$D,2,FALSE),"0")</f>
        <v>3</v>
      </c>
      <c r="C151" s="32">
        <f>IFERROR(VLOOKUP($A151,'CQRS 전'!$A:$D,3,FALSE),"0")</f>
        <v>7.0000000000000007E-2</v>
      </c>
      <c r="D151" s="32">
        <f>IFERROR(VLOOKUP($A151,'CQRS 전'!$A:$D,4,FALSE),"0")</f>
        <v>0</v>
      </c>
      <c r="E151" s="32" t="str">
        <f>IFERROR(VLOOKUP($A151,'CQRS 후'!$A:$D,2,FALSE),"0")</f>
        <v>0</v>
      </c>
      <c r="F151" s="32" t="str">
        <f>IFERROR(VLOOKUP($A151,'CQRS 후'!$A:$D,3,FALSE),"0")</f>
        <v>0</v>
      </c>
      <c r="G151" s="32" t="str">
        <f>IFERROR(VLOOKUP($A151,'CQRS 후'!$A:$D,4,FALSE),"0")</f>
        <v>0</v>
      </c>
    </row>
    <row r="152" spans="1:7" x14ac:dyDescent="0.3">
      <c r="A152" s="24" t="s">
        <v>41</v>
      </c>
      <c r="B152" s="32">
        <f>IFERROR(VLOOKUP($A152,'CQRS 전'!$A:$D,2,FALSE),"0")</f>
        <v>1</v>
      </c>
      <c r="C152" s="32">
        <f>IFERROR(VLOOKUP($A152,'CQRS 전'!$A:$D,3,FALSE),"0")</f>
        <v>7.0000000000000007E-2</v>
      </c>
      <c r="D152" s="32">
        <f>IFERROR(VLOOKUP($A152,'CQRS 전'!$A:$D,4,FALSE),"0")</f>
        <v>0</v>
      </c>
      <c r="E152" s="32">
        <f>IFERROR(VLOOKUP($A152,'CQRS 후'!$A:$D,2,FALSE),"0")</f>
        <v>1</v>
      </c>
      <c r="F152" s="32">
        <f>IFERROR(VLOOKUP($A152,'CQRS 후'!$A:$D,3,FALSE),"0")</f>
        <v>0.05</v>
      </c>
      <c r="G152" s="32">
        <f>IFERROR(VLOOKUP($A152,'CQRS 후'!$A:$D,4,FALSE),"0")</f>
        <v>0</v>
      </c>
    </row>
    <row r="153" spans="1:7" x14ac:dyDescent="0.3">
      <c r="A153" s="24" t="s">
        <v>128</v>
      </c>
      <c r="B153" s="32">
        <f>IFERROR(VLOOKUP($A153,'CQRS 전'!$A:$D,2,FALSE),"0")</f>
        <v>1</v>
      </c>
      <c r="C153" s="32">
        <f>IFERROR(VLOOKUP($A153,'CQRS 전'!$A:$D,3,FALSE),"0")</f>
        <v>7.0000000000000007E-2</v>
      </c>
      <c r="D153" s="32">
        <f>IFERROR(VLOOKUP($A153,'CQRS 전'!$A:$D,4,FALSE),"0")</f>
        <v>0</v>
      </c>
      <c r="E153" s="32">
        <f>IFERROR(VLOOKUP($A153,'CQRS 후'!$A:$D,2,FALSE),"0")</f>
        <v>1</v>
      </c>
      <c r="F153" s="32">
        <f>IFERROR(VLOOKUP($A153,'CQRS 후'!$A:$D,3,FALSE),"0")</f>
        <v>7.0000000000000007E-2</v>
      </c>
      <c r="G153" s="32">
        <f>IFERROR(VLOOKUP($A153,'CQRS 후'!$A:$D,4,FALSE),"0")</f>
        <v>0</v>
      </c>
    </row>
    <row r="154" spans="1:7" x14ac:dyDescent="0.3">
      <c r="A154" s="24" t="s">
        <v>139</v>
      </c>
      <c r="B154" s="32">
        <f>IFERROR(VLOOKUP($A154,'CQRS 전'!$A:$D,2,FALSE),"0")</f>
        <v>8</v>
      </c>
      <c r="C154" s="32">
        <f>IFERROR(VLOOKUP($A154,'CQRS 전'!$A:$D,3,FALSE),"0")</f>
        <v>7.0000000000000007E-2</v>
      </c>
      <c r="D154" s="32">
        <f>IFERROR(VLOOKUP($A154,'CQRS 전'!$A:$D,4,FALSE),"0")</f>
        <v>0</v>
      </c>
      <c r="E154" s="32">
        <f>IFERROR(VLOOKUP($A154,'CQRS 후'!$A:$D,2,FALSE),"0")</f>
        <v>11</v>
      </c>
      <c r="F154" s="32">
        <f>IFERROR(VLOOKUP($A154,'CQRS 후'!$A:$D,3,FALSE),"0")</f>
        <v>0.06</v>
      </c>
      <c r="G154" s="32">
        <f>IFERROR(VLOOKUP($A154,'CQRS 후'!$A:$D,4,FALSE),"0")</f>
        <v>0</v>
      </c>
    </row>
    <row r="155" spans="1:7" x14ac:dyDescent="0.3">
      <c r="A155" s="24" t="s">
        <v>27</v>
      </c>
      <c r="B155" s="32">
        <f>IFERROR(VLOOKUP($A155,'CQRS 전'!$A:$D,2,FALSE),"0")</f>
        <v>2</v>
      </c>
      <c r="C155" s="32">
        <f>IFERROR(VLOOKUP($A155,'CQRS 전'!$A:$D,3,FALSE),"0")</f>
        <v>7.0000000000000007E-2</v>
      </c>
      <c r="D155" s="32">
        <f>IFERROR(VLOOKUP($A155,'CQRS 전'!$A:$D,4,FALSE),"0")</f>
        <v>0</v>
      </c>
      <c r="E155" s="32">
        <f>IFERROR(VLOOKUP($A155,'CQRS 후'!$A:$D,2,FALSE),"0")</f>
        <v>2</v>
      </c>
      <c r="F155" s="32">
        <f>IFERROR(VLOOKUP($A155,'CQRS 후'!$A:$D,3,FALSE),"0")</f>
        <v>0.06</v>
      </c>
      <c r="G155" s="32">
        <f>IFERROR(VLOOKUP($A155,'CQRS 후'!$A:$D,4,FALSE),"0")</f>
        <v>0</v>
      </c>
    </row>
    <row r="156" spans="1:7" x14ac:dyDescent="0.3">
      <c r="A156" s="24" t="s">
        <v>164</v>
      </c>
      <c r="B156" s="32">
        <f>IFERROR(VLOOKUP($A156,'CQRS 전'!$A:$D,2,FALSE),"0")</f>
        <v>12</v>
      </c>
      <c r="C156" s="32">
        <f>IFERROR(VLOOKUP($A156,'CQRS 전'!$A:$D,3,FALSE),"0")</f>
        <v>0.06</v>
      </c>
      <c r="D156" s="32">
        <f>IFERROR(VLOOKUP($A156,'CQRS 전'!$A:$D,4,FALSE),"0")</f>
        <v>0</v>
      </c>
      <c r="E156" s="32">
        <f>IFERROR(VLOOKUP($A156,'CQRS 후'!$A:$D,2,FALSE),"0")</f>
        <v>21</v>
      </c>
      <c r="F156" s="32">
        <f>IFERROR(VLOOKUP($A156,'CQRS 후'!$A:$D,3,FALSE),"0")</f>
        <v>0.02</v>
      </c>
      <c r="G156" s="32">
        <f>IFERROR(VLOOKUP($A156,'CQRS 후'!$A:$D,4,FALSE),"0")</f>
        <v>0</v>
      </c>
    </row>
    <row r="157" spans="1:7" x14ac:dyDescent="0.3">
      <c r="A157" s="24" t="s">
        <v>180</v>
      </c>
      <c r="B157" s="32">
        <f>IFERROR(VLOOKUP($A157,'CQRS 전'!$A:$D,2,FALSE),"0")</f>
        <v>3</v>
      </c>
      <c r="C157" s="32">
        <f>IFERROR(VLOOKUP($A157,'CQRS 전'!$A:$D,3,FALSE),"0")</f>
        <v>0.06</v>
      </c>
      <c r="D157" s="32">
        <f>IFERROR(VLOOKUP($A157,'CQRS 전'!$A:$D,4,FALSE),"0")</f>
        <v>0</v>
      </c>
      <c r="E157" s="32">
        <f>IFERROR(VLOOKUP($A157,'CQRS 후'!$A:$D,2,FALSE),"0")</f>
        <v>1</v>
      </c>
      <c r="F157" s="32">
        <f>IFERROR(VLOOKUP($A157,'CQRS 후'!$A:$D,3,FALSE),"0")</f>
        <v>0.05</v>
      </c>
      <c r="G157" s="32">
        <f>IFERROR(VLOOKUP($A157,'CQRS 후'!$A:$D,4,FALSE),"0")</f>
        <v>0</v>
      </c>
    </row>
    <row r="158" spans="1:7" x14ac:dyDescent="0.3">
      <c r="A158" s="24" t="s">
        <v>76</v>
      </c>
      <c r="B158" s="32">
        <f>IFERROR(VLOOKUP($A158,'CQRS 전'!$A:$D,2,FALSE),"0")</f>
        <v>2</v>
      </c>
      <c r="C158" s="32">
        <f>IFERROR(VLOOKUP($A158,'CQRS 전'!$A:$D,3,FALSE),"0")</f>
        <v>0.06</v>
      </c>
      <c r="D158" s="32">
        <f>IFERROR(VLOOKUP($A158,'CQRS 전'!$A:$D,4,FALSE),"0")</f>
        <v>0</v>
      </c>
      <c r="E158" s="32">
        <f>IFERROR(VLOOKUP($A158,'CQRS 후'!$A:$D,2,FALSE),"0")</f>
        <v>2</v>
      </c>
      <c r="F158" s="32">
        <f>IFERROR(VLOOKUP($A158,'CQRS 후'!$A:$D,3,FALSE),"0")</f>
        <v>0.03</v>
      </c>
      <c r="G158" s="32">
        <f>IFERROR(VLOOKUP($A158,'CQRS 후'!$A:$D,4,FALSE),"0")</f>
        <v>0</v>
      </c>
    </row>
    <row r="159" spans="1:7" x14ac:dyDescent="0.3">
      <c r="A159" s="24" t="s">
        <v>40</v>
      </c>
      <c r="B159" s="32">
        <f>IFERROR(VLOOKUP($A159,'CQRS 전'!$A:$D,2,FALSE),"0")</f>
        <v>8</v>
      </c>
      <c r="C159" s="32">
        <f>IFERROR(VLOOKUP($A159,'CQRS 전'!$A:$D,3,FALSE),"0")</f>
        <v>0.06</v>
      </c>
      <c r="D159" s="32">
        <f>IFERROR(VLOOKUP($A159,'CQRS 전'!$A:$D,4,FALSE),"0")</f>
        <v>0</v>
      </c>
      <c r="E159" s="32">
        <f>IFERROR(VLOOKUP($A159,'CQRS 후'!$A:$D,2,FALSE),"0")</f>
        <v>15</v>
      </c>
      <c r="F159" s="32">
        <f>IFERROR(VLOOKUP($A159,'CQRS 후'!$A:$D,3,FALSE),"0")</f>
        <v>0.04</v>
      </c>
      <c r="G159" s="32">
        <f>IFERROR(VLOOKUP($A159,'CQRS 후'!$A:$D,4,FALSE),"0")</f>
        <v>0</v>
      </c>
    </row>
    <row r="160" spans="1:7" x14ac:dyDescent="0.3">
      <c r="A160" s="24" t="s">
        <v>156</v>
      </c>
      <c r="B160" s="32">
        <f>IFERROR(VLOOKUP($A160,'CQRS 전'!$A:$D,2,FALSE),"0")</f>
        <v>17</v>
      </c>
      <c r="C160" s="32">
        <f>IFERROR(VLOOKUP($A160,'CQRS 전'!$A:$D,3,FALSE),"0")</f>
        <v>0.06</v>
      </c>
      <c r="D160" s="32">
        <f>IFERROR(VLOOKUP($A160,'CQRS 전'!$A:$D,4,FALSE),"0")</f>
        <v>0</v>
      </c>
      <c r="E160" s="32">
        <f>IFERROR(VLOOKUP($A160,'CQRS 후'!$A:$D,2,FALSE),"0")</f>
        <v>22</v>
      </c>
      <c r="F160" s="32">
        <f>IFERROR(VLOOKUP($A160,'CQRS 후'!$A:$D,3,FALSE),"0")</f>
        <v>0.06</v>
      </c>
      <c r="G160" s="32">
        <f>IFERROR(VLOOKUP($A160,'CQRS 후'!$A:$D,4,FALSE),"0")</f>
        <v>0</v>
      </c>
    </row>
    <row r="161" spans="1:7" x14ac:dyDescent="0.3">
      <c r="A161" s="24" t="s">
        <v>68</v>
      </c>
      <c r="B161" s="32">
        <f>IFERROR(VLOOKUP($A161,'CQRS 전'!$A:$D,2,FALSE),"0")</f>
        <v>12</v>
      </c>
      <c r="C161" s="32">
        <f>IFERROR(VLOOKUP($A161,'CQRS 전'!$A:$D,3,FALSE),"0")</f>
        <v>0.06</v>
      </c>
      <c r="D161" s="32">
        <f>IFERROR(VLOOKUP($A161,'CQRS 전'!$A:$D,4,FALSE),"0")</f>
        <v>0</v>
      </c>
      <c r="E161" s="32">
        <f>IFERROR(VLOOKUP($A161,'CQRS 후'!$A:$D,2,FALSE),"0")</f>
        <v>9</v>
      </c>
      <c r="F161" s="32">
        <f>IFERROR(VLOOKUP($A161,'CQRS 후'!$A:$D,3,FALSE),"0")</f>
        <v>0.03</v>
      </c>
      <c r="G161" s="32">
        <f>IFERROR(VLOOKUP($A161,'CQRS 후'!$A:$D,4,FALSE),"0")</f>
        <v>0</v>
      </c>
    </row>
    <row r="162" spans="1:7" x14ac:dyDescent="0.3">
      <c r="A162" s="24" t="s">
        <v>161</v>
      </c>
      <c r="B162" s="32">
        <f>IFERROR(VLOOKUP($A162,'CQRS 전'!$A:$D,2,FALSE),"0")</f>
        <v>2</v>
      </c>
      <c r="C162" s="32">
        <f>IFERROR(VLOOKUP($A162,'CQRS 전'!$A:$D,3,FALSE),"0")</f>
        <v>0.06</v>
      </c>
      <c r="D162" s="32">
        <f>IFERROR(VLOOKUP($A162,'CQRS 전'!$A:$D,4,FALSE),"0")</f>
        <v>0</v>
      </c>
      <c r="E162" s="32" t="str">
        <f>IFERROR(VLOOKUP($A162,'CQRS 후'!$A:$D,2,FALSE),"0")</f>
        <v>0</v>
      </c>
      <c r="F162" s="32" t="str">
        <f>IFERROR(VLOOKUP($A162,'CQRS 후'!$A:$D,3,FALSE),"0")</f>
        <v>0</v>
      </c>
      <c r="G162" s="32" t="str">
        <f>IFERROR(VLOOKUP($A162,'CQRS 후'!$A:$D,4,FALSE),"0")</f>
        <v>0</v>
      </c>
    </row>
    <row r="163" spans="1:7" x14ac:dyDescent="0.3">
      <c r="A163" s="24" t="s">
        <v>101</v>
      </c>
      <c r="B163" s="32">
        <f>IFERROR(VLOOKUP($A163,'CQRS 전'!$A:$D,2,FALSE),"0")</f>
        <v>2</v>
      </c>
      <c r="C163" s="32">
        <f>IFERROR(VLOOKUP($A163,'CQRS 전'!$A:$D,3,FALSE),"0")</f>
        <v>0.06</v>
      </c>
      <c r="D163" s="32">
        <f>IFERROR(VLOOKUP($A163,'CQRS 전'!$A:$D,4,FALSE),"0")</f>
        <v>0</v>
      </c>
      <c r="E163" s="32">
        <f>IFERROR(VLOOKUP($A163,'CQRS 후'!$A:$D,2,FALSE),"0")</f>
        <v>2</v>
      </c>
      <c r="F163" s="32">
        <f>IFERROR(VLOOKUP($A163,'CQRS 후'!$A:$D,3,FALSE),"0")</f>
        <v>0.03</v>
      </c>
      <c r="G163" s="32">
        <f>IFERROR(VLOOKUP($A163,'CQRS 후'!$A:$D,4,FALSE),"0")</f>
        <v>0</v>
      </c>
    </row>
    <row r="164" spans="1:7" x14ac:dyDescent="0.3">
      <c r="A164" s="24" t="s">
        <v>32</v>
      </c>
      <c r="B164" s="32">
        <f>IFERROR(VLOOKUP($A164,'CQRS 전'!$A:$D,2,FALSE),"0")</f>
        <v>1</v>
      </c>
      <c r="C164" s="32">
        <f>IFERROR(VLOOKUP($A164,'CQRS 전'!$A:$D,3,FALSE),"0")</f>
        <v>0.06</v>
      </c>
      <c r="D164" s="32">
        <f>IFERROR(VLOOKUP($A164,'CQRS 전'!$A:$D,4,FALSE),"0")</f>
        <v>0</v>
      </c>
      <c r="E164" s="32" t="str">
        <f>IFERROR(VLOOKUP($A164,'CQRS 후'!$A:$D,2,FALSE),"0")</f>
        <v>0</v>
      </c>
      <c r="F164" s="32" t="str">
        <f>IFERROR(VLOOKUP($A164,'CQRS 후'!$A:$D,3,FALSE),"0")</f>
        <v>0</v>
      </c>
      <c r="G164" s="32" t="str">
        <f>IFERROR(VLOOKUP($A164,'CQRS 후'!$A:$D,4,FALSE),"0")</f>
        <v>0</v>
      </c>
    </row>
    <row r="165" spans="1:7" x14ac:dyDescent="0.3">
      <c r="A165" s="24" t="s">
        <v>162</v>
      </c>
      <c r="B165" s="32">
        <f>IFERROR(VLOOKUP($A165,'CQRS 전'!$A:$D,2,FALSE),"0")</f>
        <v>2</v>
      </c>
      <c r="C165" s="32">
        <f>IFERROR(VLOOKUP($A165,'CQRS 전'!$A:$D,3,FALSE),"0")</f>
        <v>0.06</v>
      </c>
      <c r="D165" s="32">
        <f>IFERROR(VLOOKUP($A165,'CQRS 전'!$A:$D,4,FALSE),"0")</f>
        <v>0</v>
      </c>
      <c r="E165" s="32">
        <f>IFERROR(VLOOKUP($A165,'CQRS 후'!$A:$D,2,FALSE),"0")</f>
        <v>1</v>
      </c>
      <c r="F165" s="32">
        <f>IFERROR(VLOOKUP($A165,'CQRS 후'!$A:$D,3,FALSE),"0")</f>
        <v>0.06</v>
      </c>
      <c r="G165" s="32">
        <f>IFERROR(VLOOKUP($A165,'CQRS 후'!$A:$D,4,FALSE),"0")</f>
        <v>0</v>
      </c>
    </row>
    <row r="166" spans="1:7" x14ac:dyDescent="0.3">
      <c r="A166" s="24" t="s">
        <v>11</v>
      </c>
      <c r="B166" s="32">
        <f>IFERROR(VLOOKUP($A166,'CQRS 전'!$A:$D,2,FALSE),"0")</f>
        <v>1</v>
      </c>
      <c r="C166" s="32">
        <f>IFERROR(VLOOKUP($A166,'CQRS 전'!$A:$D,3,FALSE),"0")</f>
        <v>0.06</v>
      </c>
      <c r="D166" s="32">
        <f>IFERROR(VLOOKUP($A166,'CQRS 전'!$A:$D,4,FALSE),"0")</f>
        <v>0</v>
      </c>
      <c r="E166" s="32">
        <f>IFERROR(VLOOKUP($A166,'CQRS 후'!$A:$D,2,FALSE),"0")</f>
        <v>1</v>
      </c>
      <c r="F166" s="32">
        <f>IFERROR(VLOOKUP($A166,'CQRS 후'!$A:$D,3,FALSE),"0")</f>
        <v>7.0000000000000007E-2</v>
      </c>
      <c r="G166" s="32">
        <f>IFERROR(VLOOKUP($A166,'CQRS 후'!$A:$D,4,FALSE),"0")</f>
        <v>0</v>
      </c>
    </row>
    <row r="167" spans="1:7" x14ac:dyDescent="0.3">
      <c r="A167" s="24" t="s">
        <v>12</v>
      </c>
      <c r="B167" s="32">
        <f>IFERROR(VLOOKUP($A167,'CQRS 전'!$A:$D,2,FALSE),"0")</f>
        <v>1</v>
      </c>
      <c r="C167" s="32">
        <f>IFERROR(VLOOKUP($A167,'CQRS 전'!$A:$D,3,FALSE),"0")</f>
        <v>0.05</v>
      </c>
      <c r="D167" s="32">
        <f>IFERROR(VLOOKUP($A167,'CQRS 전'!$A:$D,4,FALSE),"0")</f>
        <v>0</v>
      </c>
      <c r="E167" s="32">
        <f>IFERROR(VLOOKUP($A167,'CQRS 후'!$A:$D,2,FALSE),"0")</f>
        <v>3</v>
      </c>
      <c r="F167" s="32">
        <f>IFERROR(VLOOKUP($A167,'CQRS 후'!$A:$D,3,FALSE),"0")</f>
        <v>0.03</v>
      </c>
      <c r="G167" s="32">
        <f>IFERROR(VLOOKUP($A167,'CQRS 후'!$A:$D,4,FALSE),"0")</f>
        <v>0</v>
      </c>
    </row>
    <row r="168" spans="1:7" x14ac:dyDescent="0.3">
      <c r="A168" s="24" t="s">
        <v>67</v>
      </c>
      <c r="B168" s="32">
        <f>IFERROR(VLOOKUP($A168,'CQRS 전'!$A:$D,2,FALSE),"0")</f>
        <v>13</v>
      </c>
      <c r="C168" s="32">
        <f>IFERROR(VLOOKUP($A168,'CQRS 전'!$A:$D,3,FALSE),"0")</f>
        <v>0.05</v>
      </c>
      <c r="D168" s="32">
        <f>IFERROR(VLOOKUP($A168,'CQRS 전'!$A:$D,4,FALSE),"0")</f>
        <v>0</v>
      </c>
      <c r="E168" s="32">
        <f>IFERROR(VLOOKUP($A168,'CQRS 후'!$A:$D,2,FALSE),"0")</f>
        <v>12</v>
      </c>
      <c r="F168" s="32">
        <f>IFERROR(VLOOKUP($A168,'CQRS 후'!$A:$D,3,FALSE),"0")</f>
        <v>0.1</v>
      </c>
      <c r="G168" s="32">
        <f>IFERROR(VLOOKUP($A168,'CQRS 후'!$A:$D,4,FALSE),"0")</f>
        <v>0</v>
      </c>
    </row>
    <row r="169" spans="1:7" x14ac:dyDescent="0.3">
      <c r="A169" s="24" t="s">
        <v>49</v>
      </c>
      <c r="B169" s="32">
        <f>IFERROR(VLOOKUP($A169,'CQRS 전'!$A:$D,2,FALSE),"0")</f>
        <v>3</v>
      </c>
      <c r="C169" s="32">
        <f>IFERROR(VLOOKUP($A169,'CQRS 전'!$A:$D,3,FALSE),"0")</f>
        <v>0.05</v>
      </c>
      <c r="D169" s="32">
        <f>IFERROR(VLOOKUP($A169,'CQRS 전'!$A:$D,4,FALSE),"0")</f>
        <v>0</v>
      </c>
      <c r="E169" s="32">
        <f>IFERROR(VLOOKUP($A169,'CQRS 후'!$A:$D,2,FALSE),"0")</f>
        <v>1</v>
      </c>
      <c r="F169" s="32">
        <f>IFERROR(VLOOKUP($A169,'CQRS 후'!$A:$D,3,FALSE),"0")</f>
        <v>0.02</v>
      </c>
      <c r="G169" s="32">
        <f>IFERROR(VLOOKUP($A169,'CQRS 후'!$A:$D,4,FALSE),"0")</f>
        <v>0</v>
      </c>
    </row>
    <row r="170" spans="1:7" x14ac:dyDescent="0.3">
      <c r="A170" s="24" t="s">
        <v>192</v>
      </c>
      <c r="B170" s="32">
        <f>IFERROR(VLOOKUP($A170,'CQRS 전'!$A:$D,2,FALSE),"0")</f>
        <v>3</v>
      </c>
      <c r="C170" s="32">
        <f>IFERROR(VLOOKUP($A170,'CQRS 전'!$A:$D,3,FALSE),"0")</f>
        <v>0.05</v>
      </c>
      <c r="D170" s="32">
        <f>IFERROR(VLOOKUP($A170,'CQRS 전'!$A:$D,4,FALSE),"0")</f>
        <v>0</v>
      </c>
      <c r="E170" s="32">
        <f>IFERROR(VLOOKUP($A170,'CQRS 후'!$A:$D,2,FALSE),"0")</f>
        <v>3</v>
      </c>
      <c r="F170" s="32">
        <f>IFERROR(VLOOKUP($A170,'CQRS 후'!$A:$D,3,FALSE),"0")</f>
        <v>0.02</v>
      </c>
      <c r="G170" s="32">
        <f>IFERROR(VLOOKUP($A170,'CQRS 후'!$A:$D,4,FALSE),"0")</f>
        <v>0</v>
      </c>
    </row>
    <row r="171" spans="1:7" x14ac:dyDescent="0.3">
      <c r="A171" s="24" t="s">
        <v>226</v>
      </c>
      <c r="B171" s="32">
        <f>IFERROR(VLOOKUP($A171,'CQRS 전'!$A:$D,2,FALSE),"0")</f>
        <v>2</v>
      </c>
      <c r="C171" s="32">
        <f>IFERROR(VLOOKUP($A171,'CQRS 전'!$A:$D,3,FALSE),"0")</f>
        <v>0.05</v>
      </c>
      <c r="D171" s="32">
        <f>IFERROR(VLOOKUP($A171,'CQRS 전'!$A:$D,4,FALSE),"0")</f>
        <v>0</v>
      </c>
      <c r="E171" s="32" t="str">
        <f>IFERROR(VLOOKUP($A171,'CQRS 후'!$A:$D,2,FALSE),"0")</f>
        <v>0</v>
      </c>
      <c r="F171" s="32" t="str">
        <f>IFERROR(VLOOKUP($A171,'CQRS 후'!$A:$D,3,FALSE),"0")</f>
        <v>0</v>
      </c>
      <c r="G171" s="32" t="str">
        <f>IFERROR(VLOOKUP($A171,'CQRS 후'!$A:$D,4,FALSE),"0")</f>
        <v>0</v>
      </c>
    </row>
    <row r="172" spans="1:7" x14ac:dyDescent="0.3">
      <c r="A172" s="24" t="s">
        <v>137</v>
      </c>
      <c r="B172" s="32">
        <f>IFERROR(VLOOKUP($A172,'CQRS 전'!$A:$D,2,FALSE),"0")</f>
        <v>2</v>
      </c>
      <c r="C172" s="32">
        <f>IFERROR(VLOOKUP($A172,'CQRS 전'!$A:$D,3,FALSE),"0")</f>
        <v>0.05</v>
      </c>
      <c r="D172" s="32">
        <f>IFERROR(VLOOKUP($A172,'CQRS 전'!$A:$D,4,FALSE),"0")</f>
        <v>0</v>
      </c>
      <c r="E172" s="32">
        <f>IFERROR(VLOOKUP($A172,'CQRS 후'!$A:$D,2,FALSE),"0")</f>
        <v>3</v>
      </c>
      <c r="F172" s="32">
        <f>IFERROR(VLOOKUP($A172,'CQRS 후'!$A:$D,3,FALSE),"0")</f>
        <v>0.16</v>
      </c>
      <c r="G172" s="32">
        <f>IFERROR(VLOOKUP($A172,'CQRS 후'!$A:$D,4,FALSE),"0")</f>
        <v>0</v>
      </c>
    </row>
    <row r="173" spans="1:7" x14ac:dyDescent="0.3">
      <c r="A173" s="24" t="s">
        <v>140</v>
      </c>
      <c r="B173" s="32">
        <f>IFERROR(VLOOKUP($A173,'CQRS 전'!$A:$D,2,FALSE),"0")</f>
        <v>1</v>
      </c>
      <c r="C173" s="32">
        <f>IFERROR(VLOOKUP($A173,'CQRS 전'!$A:$D,3,FALSE),"0")</f>
        <v>0.05</v>
      </c>
      <c r="D173" s="32">
        <f>IFERROR(VLOOKUP($A173,'CQRS 전'!$A:$D,4,FALSE),"0")</f>
        <v>0</v>
      </c>
      <c r="E173" s="32">
        <f>IFERROR(VLOOKUP($A173,'CQRS 후'!$A:$D,2,FALSE),"0")</f>
        <v>1</v>
      </c>
      <c r="F173" s="32">
        <f>IFERROR(VLOOKUP($A173,'CQRS 후'!$A:$D,3,FALSE),"0")</f>
        <v>0.22</v>
      </c>
      <c r="G173" s="32">
        <f>IFERROR(VLOOKUP($A173,'CQRS 후'!$A:$D,4,FALSE),"0")</f>
        <v>0</v>
      </c>
    </row>
    <row r="174" spans="1:7" x14ac:dyDescent="0.3">
      <c r="A174" s="24" t="s">
        <v>39</v>
      </c>
      <c r="B174" s="32">
        <f>IFERROR(VLOOKUP($A174,'CQRS 전'!$A:$D,2,FALSE),"0")</f>
        <v>1</v>
      </c>
      <c r="C174" s="32">
        <f>IFERROR(VLOOKUP($A174,'CQRS 전'!$A:$D,3,FALSE),"0")</f>
        <v>0.05</v>
      </c>
      <c r="D174" s="32">
        <f>IFERROR(VLOOKUP($A174,'CQRS 전'!$A:$D,4,FALSE),"0")</f>
        <v>0</v>
      </c>
      <c r="E174" s="32" t="str">
        <f>IFERROR(VLOOKUP($A174,'CQRS 후'!$A:$D,2,FALSE),"0")</f>
        <v>0</v>
      </c>
      <c r="F174" s="32" t="str">
        <f>IFERROR(VLOOKUP($A174,'CQRS 후'!$A:$D,3,FALSE),"0")</f>
        <v>0</v>
      </c>
      <c r="G174" s="32" t="str">
        <f>IFERROR(VLOOKUP($A174,'CQRS 후'!$A:$D,4,FALSE),"0")</f>
        <v>0</v>
      </c>
    </row>
    <row r="175" spans="1:7" x14ac:dyDescent="0.3">
      <c r="A175" s="24" t="s">
        <v>16</v>
      </c>
      <c r="B175" s="32">
        <f>IFERROR(VLOOKUP($A175,'CQRS 전'!$A:$D,2,FALSE),"0")</f>
        <v>2</v>
      </c>
      <c r="C175" s="32">
        <f>IFERROR(VLOOKUP($A175,'CQRS 전'!$A:$D,3,FALSE),"0")</f>
        <v>0.05</v>
      </c>
      <c r="D175" s="32">
        <f>IFERROR(VLOOKUP($A175,'CQRS 전'!$A:$D,4,FALSE),"0")</f>
        <v>0</v>
      </c>
      <c r="E175" s="32">
        <f>IFERROR(VLOOKUP($A175,'CQRS 후'!$A:$D,2,FALSE),"0")</f>
        <v>1</v>
      </c>
      <c r="F175" s="32">
        <f>IFERROR(VLOOKUP($A175,'CQRS 후'!$A:$D,3,FALSE),"0")</f>
        <v>0.04</v>
      </c>
      <c r="G175" s="32">
        <f>IFERROR(VLOOKUP($A175,'CQRS 후'!$A:$D,4,FALSE),"0")</f>
        <v>0</v>
      </c>
    </row>
    <row r="176" spans="1:7" x14ac:dyDescent="0.3">
      <c r="A176" s="24" t="s">
        <v>65</v>
      </c>
      <c r="B176" s="32">
        <f>IFERROR(VLOOKUP($A176,'CQRS 전'!$A:$D,2,FALSE),"0")</f>
        <v>1</v>
      </c>
      <c r="C176" s="32">
        <f>IFERROR(VLOOKUP($A176,'CQRS 전'!$A:$D,3,FALSE),"0")</f>
        <v>0.05</v>
      </c>
      <c r="D176" s="32">
        <f>IFERROR(VLOOKUP($A176,'CQRS 전'!$A:$D,4,FALSE),"0")</f>
        <v>0</v>
      </c>
      <c r="E176" s="32">
        <f>IFERROR(VLOOKUP($A176,'CQRS 후'!$A:$D,2,FALSE),"0")</f>
        <v>1</v>
      </c>
      <c r="F176" s="32">
        <f>IFERROR(VLOOKUP($A176,'CQRS 후'!$A:$D,3,FALSE),"0")</f>
        <v>0.04</v>
      </c>
      <c r="G176" s="32">
        <f>IFERROR(VLOOKUP($A176,'CQRS 후'!$A:$D,4,FALSE),"0")</f>
        <v>0</v>
      </c>
    </row>
    <row r="177" spans="1:7" x14ac:dyDescent="0.3">
      <c r="A177" s="24" t="s">
        <v>43</v>
      </c>
      <c r="B177" s="32">
        <f>IFERROR(VLOOKUP($A177,'CQRS 전'!$A:$D,2,FALSE),"0")</f>
        <v>2</v>
      </c>
      <c r="C177" s="32">
        <f>IFERROR(VLOOKUP($A177,'CQRS 전'!$A:$D,3,FALSE),"0")</f>
        <v>0.04</v>
      </c>
      <c r="D177" s="32">
        <f>IFERROR(VLOOKUP($A177,'CQRS 전'!$A:$D,4,FALSE),"0")</f>
        <v>0</v>
      </c>
      <c r="E177" s="32" t="str">
        <f>IFERROR(VLOOKUP($A177,'CQRS 후'!$A:$D,2,FALSE),"0")</f>
        <v>0</v>
      </c>
      <c r="F177" s="32" t="str">
        <f>IFERROR(VLOOKUP($A177,'CQRS 후'!$A:$D,3,FALSE),"0")</f>
        <v>0</v>
      </c>
      <c r="G177" s="32" t="str">
        <f>IFERROR(VLOOKUP($A177,'CQRS 후'!$A:$D,4,FALSE),"0")</f>
        <v>0</v>
      </c>
    </row>
    <row r="178" spans="1:7" x14ac:dyDescent="0.3">
      <c r="A178" s="24" t="s">
        <v>191</v>
      </c>
      <c r="B178" s="32">
        <f>IFERROR(VLOOKUP($A178,'CQRS 전'!$A:$D,2,FALSE),"0")</f>
        <v>1</v>
      </c>
      <c r="C178" s="32">
        <f>IFERROR(VLOOKUP($A178,'CQRS 전'!$A:$D,3,FALSE),"0")</f>
        <v>0.04</v>
      </c>
      <c r="D178" s="32">
        <f>IFERROR(VLOOKUP($A178,'CQRS 전'!$A:$D,4,FALSE),"0")</f>
        <v>0</v>
      </c>
      <c r="E178" s="32" t="str">
        <f>IFERROR(VLOOKUP($A178,'CQRS 후'!$A:$D,2,FALSE),"0")</f>
        <v>0</v>
      </c>
      <c r="F178" s="32" t="str">
        <f>IFERROR(VLOOKUP($A178,'CQRS 후'!$A:$D,3,FALSE),"0")</f>
        <v>0</v>
      </c>
      <c r="G178" s="32" t="str">
        <f>IFERROR(VLOOKUP($A178,'CQRS 후'!$A:$D,4,FALSE),"0")</f>
        <v>0</v>
      </c>
    </row>
    <row r="179" spans="1:7" x14ac:dyDescent="0.3">
      <c r="A179" s="24" t="s">
        <v>21</v>
      </c>
      <c r="B179" s="32">
        <f>IFERROR(VLOOKUP($A179,'CQRS 전'!$A:$D,2,FALSE),"0")</f>
        <v>7</v>
      </c>
      <c r="C179" s="32">
        <f>IFERROR(VLOOKUP($A179,'CQRS 전'!$A:$D,3,FALSE),"0")</f>
        <v>0.04</v>
      </c>
      <c r="D179" s="32">
        <f>IFERROR(VLOOKUP($A179,'CQRS 전'!$A:$D,4,FALSE),"0")</f>
        <v>0</v>
      </c>
      <c r="E179" s="32">
        <f>IFERROR(VLOOKUP($A179,'CQRS 후'!$A:$D,2,FALSE),"0")</f>
        <v>5</v>
      </c>
      <c r="F179" s="32">
        <f>IFERROR(VLOOKUP($A179,'CQRS 후'!$A:$D,3,FALSE),"0")</f>
        <v>0.04</v>
      </c>
      <c r="G179" s="32">
        <f>IFERROR(VLOOKUP($A179,'CQRS 후'!$A:$D,4,FALSE),"0")</f>
        <v>0</v>
      </c>
    </row>
    <row r="180" spans="1:7" x14ac:dyDescent="0.3">
      <c r="A180" s="24" t="s">
        <v>106</v>
      </c>
      <c r="B180" s="32">
        <f>IFERROR(VLOOKUP($A180,'CQRS 전'!$A:$D,2,FALSE),"0")</f>
        <v>7</v>
      </c>
      <c r="C180" s="32">
        <f>IFERROR(VLOOKUP($A180,'CQRS 전'!$A:$D,3,FALSE),"0")</f>
        <v>0.04</v>
      </c>
      <c r="D180" s="32">
        <f>IFERROR(VLOOKUP($A180,'CQRS 전'!$A:$D,4,FALSE),"0")</f>
        <v>0</v>
      </c>
      <c r="E180" s="32">
        <f>IFERROR(VLOOKUP($A180,'CQRS 후'!$A:$D,2,FALSE),"0")</f>
        <v>10</v>
      </c>
      <c r="F180" s="32">
        <f>IFERROR(VLOOKUP($A180,'CQRS 후'!$A:$D,3,FALSE),"0")</f>
        <v>0.02</v>
      </c>
      <c r="G180" s="32">
        <f>IFERROR(VLOOKUP($A180,'CQRS 후'!$A:$D,4,FALSE),"0")</f>
        <v>0</v>
      </c>
    </row>
    <row r="181" spans="1:7" x14ac:dyDescent="0.3">
      <c r="A181" s="24" t="s">
        <v>42</v>
      </c>
      <c r="B181" s="32">
        <f>IFERROR(VLOOKUP($A181,'CQRS 전'!$A:$D,2,FALSE),"0")</f>
        <v>3</v>
      </c>
      <c r="C181" s="32">
        <f>IFERROR(VLOOKUP($A181,'CQRS 전'!$A:$D,3,FALSE),"0")</f>
        <v>0.04</v>
      </c>
      <c r="D181" s="32">
        <f>IFERROR(VLOOKUP($A181,'CQRS 전'!$A:$D,4,FALSE),"0")</f>
        <v>0</v>
      </c>
      <c r="E181" s="32">
        <f>IFERROR(VLOOKUP($A181,'CQRS 후'!$A:$D,2,FALSE),"0")</f>
        <v>3</v>
      </c>
      <c r="F181" s="32">
        <f>IFERROR(VLOOKUP($A181,'CQRS 후'!$A:$D,3,FALSE),"0")</f>
        <v>0.04</v>
      </c>
      <c r="G181" s="32">
        <f>IFERROR(VLOOKUP($A181,'CQRS 후'!$A:$D,4,FALSE),"0")</f>
        <v>0</v>
      </c>
    </row>
    <row r="182" spans="1:7" x14ac:dyDescent="0.3">
      <c r="A182" s="24" t="s">
        <v>72</v>
      </c>
      <c r="B182" s="32">
        <f>IFERROR(VLOOKUP($A182,'CQRS 전'!$A:$D,2,FALSE),"0")</f>
        <v>1</v>
      </c>
      <c r="C182" s="32">
        <f>IFERROR(VLOOKUP($A182,'CQRS 전'!$A:$D,3,FALSE),"0")</f>
        <v>0.04</v>
      </c>
      <c r="D182" s="32">
        <f>IFERROR(VLOOKUP($A182,'CQRS 전'!$A:$D,4,FALSE),"0")</f>
        <v>0</v>
      </c>
      <c r="E182" s="32" t="str">
        <f>IFERROR(VLOOKUP($A182,'CQRS 후'!$A:$D,2,FALSE),"0")</f>
        <v>0</v>
      </c>
      <c r="F182" s="32" t="str">
        <f>IFERROR(VLOOKUP($A182,'CQRS 후'!$A:$D,3,FALSE),"0")</f>
        <v>0</v>
      </c>
      <c r="G182" s="32" t="str">
        <f>IFERROR(VLOOKUP($A182,'CQRS 후'!$A:$D,4,FALSE),"0")</f>
        <v>0</v>
      </c>
    </row>
    <row r="183" spans="1:7" x14ac:dyDescent="0.3">
      <c r="A183" s="24" t="s">
        <v>150</v>
      </c>
      <c r="B183" s="32">
        <f>IFERROR(VLOOKUP($A183,'CQRS 전'!$A:$D,2,FALSE),"0")</f>
        <v>3</v>
      </c>
      <c r="C183" s="32">
        <f>IFERROR(VLOOKUP($A183,'CQRS 전'!$A:$D,3,FALSE),"0")</f>
        <v>0.04</v>
      </c>
      <c r="D183" s="32">
        <f>IFERROR(VLOOKUP($A183,'CQRS 전'!$A:$D,4,FALSE),"0")</f>
        <v>0</v>
      </c>
      <c r="E183" s="32">
        <f>IFERROR(VLOOKUP($A183,'CQRS 후'!$A:$D,2,FALSE),"0")</f>
        <v>1</v>
      </c>
      <c r="F183" s="32">
        <f>IFERROR(VLOOKUP($A183,'CQRS 후'!$A:$D,3,FALSE),"0")</f>
        <v>0.03</v>
      </c>
      <c r="G183" s="32">
        <f>IFERROR(VLOOKUP($A183,'CQRS 후'!$A:$D,4,FALSE),"0")</f>
        <v>0</v>
      </c>
    </row>
    <row r="184" spans="1:7" x14ac:dyDescent="0.3">
      <c r="A184" s="24" t="s">
        <v>185</v>
      </c>
      <c r="B184" s="32">
        <f>IFERROR(VLOOKUP($A184,'CQRS 전'!$A:$D,2,FALSE),"0")</f>
        <v>3</v>
      </c>
      <c r="C184" s="32">
        <f>IFERROR(VLOOKUP($A184,'CQRS 전'!$A:$D,3,FALSE),"0")</f>
        <v>0.04</v>
      </c>
      <c r="D184" s="32">
        <f>IFERROR(VLOOKUP($A184,'CQRS 전'!$A:$D,4,FALSE),"0")</f>
        <v>0</v>
      </c>
      <c r="E184" s="32">
        <f>IFERROR(VLOOKUP($A184,'CQRS 후'!$A:$D,2,FALSE),"0")</f>
        <v>1</v>
      </c>
      <c r="F184" s="32">
        <f>IFERROR(VLOOKUP($A184,'CQRS 후'!$A:$D,3,FALSE),"0")</f>
        <v>0.03</v>
      </c>
      <c r="G184" s="32">
        <f>IFERROR(VLOOKUP($A184,'CQRS 후'!$A:$D,4,FALSE),"0")</f>
        <v>0</v>
      </c>
    </row>
    <row r="185" spans="1:7" x14ac:dyDescent="0.3">
      <c r="A185" s="24" t="s">
        <v>46</v>
      </c>
      <c r="B185" s="32">
        <f>IFERROR(VLOOKUP($A185,'CQRS 전'!$A:$D,2,FALSE),"0")</f>
        <v>6</v>
      </c>
      <c r="C185" s="32">
        <f>IFERROR(VLOOKUP($A185,'CQRS 전'!$A:$D,3,FALSE),"0")</f>
        <v>0.04</v>
      </c>
      <c r="D185" s="32">
        <f>IFERROR(VLOOKUP($A185,'CQRS 전'!$A:$D,4,FALSE),"0")</f>
        <v>0</v>
      </c>
      <c r="E185" s="32">
        <f>IFERROR(VLOOKUP($A185,'CQRS 후'!$A:$D,2,FALSE),"0")</f>
        <v>4</v>
      </c>
      <c r="F185" s="32">
        <f>IFERROR(VLOOKUP($A185,'CQRS 후'!$A:$D,3,FALSE),"0")</f>
        <v>0.03</v>
      </c>
      <c r="G185" s="32">
        <f>IFERROR(VLOOKUP($A185,'CQRS 후'!$A:$D,4,FALSE),"0")</f>
        <v>0</v>
      </c>
    </row>
    <row r="186" spans="1:7" x14ac:dyDescent="0.3">
      <c r="A186" s="24" t="s">
        <v>136</v>
      </c>
      <c r="B186" s="32">
        <f>IFERROR(VLOOKUP($A186,'CQRS 전'!$A:$D,2,FALSE),"0")</f>
        <v>3</v>
      </c>
      <c r="C186" s="32">
        <f>IFERROR(VLOOKUP($A186,'CQRS 전'!$A:$D,3,FALSE),"0")</f>
        <v>0.04</v>
      </c>
      <c r="D186" s="32">
        <f>IFERROR(VLOOKUP($A186,'CQRS 전'!$A:$D,4,FALSE),"0")</f>
        <v>0</v>
      </c>
      <c r="E186" s="32">
        <f>IFERROR(VLOOKUP($A186,'CQRS 후'!$A:$D,2,FALSE),"0")</f>
        <v>1</v>
      </c>
      <c r="F186" s="32">
        <f>IFERROR(VLOOKUP($A186,'CQRS 후'!$A:$D,3,FALSE),"0")</f>
        <v>7.0000000000000007E-2</v>
      </c>
      <c r="G186" s="32">
        <f>IFERROR(VLOOKUP($A186,'CQRS 후'!$A:$D,4,FALSE),"0")</f>
        <v>0</v>
      </c>
    </row>
    <row r="187" spans="1:7" x14ac:dyDescent="0.3">
      <c r="A187" s="24" t="s">
        <v>37</v>
      </c>
      <c r="B187" s="32">
        <f>IFERROR(VLOOKUP($A187,'CQRS 전'!$A:$D,2,FALSE),"0")</f>
        <v>6</v>
      </c>
      <c r="C187" s="32">
        <f>IFERROR(VLOOKUP($A187,'CQRS 전'!$A:$D,3,FALSE),"0")</f>
        <v>0.04</v>
      </c>
      <c r="D187" s="32">
        <f>IFERROR(VLOOKUP($A187,'CQRS 전'!$A:$D,4,FALSE),"0")</f>
        <v>0</v>
      </c>
      <c r="E187" s="32">
        <f>IFERROR(VLOOKUP($A187,'CQRS 후'!$A:$D,2,FALSE),"0")</f>
        <v>6</v>
      </c>
      <c r="F187" s="32">
        <f>IFERROR(VLOOKUP($A187,'CQRS 후'!$A:$D,3,FALSE),"0")</f>
        <v>0.02</v>
      </c>
      <c r="G187" s="32">
        <f>IFERROR(VLOOKUP($A187,'CQRS 후'!$A:$D,4,FALSE),"0")</f>
        <v>0</v>
      </c>
    </row>
    <row r="188" spans="1:7" x14ac:dyDescent="0.3">
      <c r="A188" s="24" t="s">
        <v>38</v>
      </c>
      <c r="B188" s="32">
        <f>IFERROR(VLOOKUP($A188,'CQRS 전'!$A:$D,2,FALSE),"0")</f>
        <v>1</v>
      </c>
      <c r="C188" s="32">
        <f>IFERROR(VLOOKUP($A188,'CQRS 전'!$A:$D,3,FALSE),"0")</f>
        <v>0.04</v>
      </c>
      <c r="D188" s="32">
        <f>IFERROR(VLOOKUP($A188,'CQRS 전'!$A:$D,4,FALSE),"0")</f>
        <v>0</v>
      </c>
      <c r="E188" s="32">
        <f>IFERROR(VLOOKUP($A188,'CQRS 후'!$A:$D,2,FALSE),"0")</f>
        <v>1</v>
      </c>
      <c r="F188" s="32">
        <f>IFERROR(VLOOKUP($A188,'CQRS 후'!$A:$D,3,FALSE),"0")</f>
        <v>0.04</v>
      </c>
      <c r="G188" s="32">
        <f>IFERROR(VLOOKUP($A188,'CQRS 후'!$A:$D,4,FALSE),"0")</f>
        <v>0</v>
      </c>
    </row>
    <row r="189" spans="1:7" x14ac:dyDescent="0.3">
      <c r="A189" s="24" t="s">
        <v>227</v>
      </c>
      <c r="B189" s="32">
        <f>IFERROR(VLOOKUP($A189,'CQRS 전'!$A:$D,2,FALSE),"0")</f>
        <v>2</v>
      </c>
      <c r="C189" s="32">
        <f>IFERROR(VLOOKUP($A189,'CQRS 전'!$A:$D,3,FALSE),"0")</f>
        <v>0.04</v>
      </c>
      <c r="D189" s="32">
        <f>IFERROR(VLOOKUP($A189,'CQRS 전'!$A:$D,4,FALSE),"0")</f>
        <v>0</v>
      </c>
      <c r="E189" s="32">
        <f>IFERROR(VLOOKUP($A189,'CQRS 후'!$A:$D,2,FALSE),"0")</f>
        <v>1</v>
      </c>
      <c r="F189" s="32">
        <f>IFERROR(VLOOKUP($A189,'CQRS 후'!$A:$D,3,FALSE),"0")</f>
        <v>0.02</v>
      </c>
      <c r="G189" s="32">
        <f>IFERROR(VLOOKUP($A189,'CQRS 후'!$A:$D,4,FALSE),"0")</f>
        <v>0</v>
      </c>
    </row>
    <row r="190" spans="1:7" x14ac:dyDescent="0.3">
      <c r="A190" s="24" t="s">
        <v>53</v>
      </c>
      <c r="B190" s="32">
        <f>IFERROR(VLOOKUP($A190,'CQRS 전'!$A:$D,2,FALSE),"0")</f>
        <v>3</v>
      </c>
      <c r="C190" s="32">
        <f>IFERROR(VLOOKUP($A190,'CQRS 전'!$A:$D,3,FALSE),"0")</f>
        <v>0.04</v>
      </c>
      <c r="D190" s="32">
        <f>IFERROR(VLOOKUP($A190,'CQRS 전'!$A:$D,4,FALSE),"0")</f>
        <v>0</v>
      </c>
      <c r="E190" s="32">
        <f>IFERROR(VLOOKUP($A190,'CQRS 후'!$A:$D,2,FALSE),"0")</f>
        <v>2</v>
      </c>
      <c r="F190" s="32">
        <f>IFERROR(VLOOKUP($A190,'CQRS 후'!$A:$D,3,FALSE),"0")</f>
        <v>0.03</v>
      </c>
      <c r="G190" s="32">
        <f>IFERROR(VLOOKUP($A190,'CQRS 후'!$A:$D,4,FALSE),"0")</f>
        <v>0</v>
      </c>
    </row>
    <row r="191" spans="1:7" x14ac:dyDescent="0.3">
      <c r="A191" s="24" t="s">
        <v>100</v>
      </c>
      <c r="B191" s="32">
        <f>IFERROR(VLOOKUP($A191,'CQRS 전'!$A:$D,2,FALSE),"0")</f>
        <v>5</v>
      </c>
      <c r="C191" s="32">
        <f>IFERROR(VLOOKUP($A191,'CQRS 전'!$A:$D,3,FALSE),"0")</f>
        <v>0.04</v>
      </c>
      <c r="D191" s="32">
        <f>IFERROR(VLOOKUP($A191,'CQRS 전'!$A:$D,4,FALSE),"0")</f>
        <v>0</v>
      </c>
      <c r="E191" s="32">
        <f>IFERROR(VLOOKUP($A191,'CQRS 후'!$A:$D,2,FALSE),"0")</f>
        <v>2</v>
      </c>
      <c r="F191" s="32">
        <f>IFERROR(VLOOKUP($A191,'CQRS 후'!$A:$D,3,FALSE),"0")</f>
        <v>0.02</v>
      </c>
      <c r="G191" s="32">
        <f>IFERROR(VLOOKUP($A191,'CQRS 후'!$A:$D,4,FALSE),"0")</f>
        <v>0</v>
      </c>
    </row>
    <row r="192" spans="1:7" x14ac:dyDescent="0.3">
      <c r="A192" s="24" t="s">
        <v>228</v>
      </c>
      <c r="B192" s="32">
        <f>IFERROR(VLOOKUP($A192,'CQRS 전'!$A:$D,2,FALSE),"0")</f>
        <v>1</v>
      </c>
      <c r="C192" s="32">
        <f>IFERROR(VLOOKUP($A192,'CQRS 전'!$A:$D,3,FALSE),"0")</f>
        <v>0.04</v>
      </c>
      <c r="D192" s="32">
        <f>IFERROR(VLOOKUP($A192,'CQRS 전'!$A:$D,4,FALSE),"0")</f>
        <v>0</v>
      </c>
      <c r="E192" s="32" t="str">
        <f>IFERROR(VLOOKUP($A192,'CQRS 후'!$A:$D,2,FALSE),"0")</f>
        <v>0</v>
      </c>
      <c r="F192" s="32" t="str">
        <f>IFERROR(VLOOKUP($A192,'CQRS 후'!$A:$D,3,FALSE),"0")</f>
        <v>0</v>
      </c>
      <c r="G192" s="32" t="str">
        <f>IFERROR(VLOOKUP($A192,'CQRS 후'!$A:$D,4,FALSE),"0")</f>
        <v>0</v>
      </c>
    </row>
    <row r="193" spans="1:7" x14ac:dyDescent="0.3">
      <c r="A193" s="24" t="s">
        <v>229</v>
      </c>
      <c r="B193" s="32">
        <f>IFERROR(VLOOKUP($A193,'CQRS 전'!$A:$D,2,FALSE),"0")</f>
        <v>1</v>
      </c>
      <c r="C193" s="32">
        <f>IFERROR(VLOOKUP($A193,'CQRS 전'!$A:$D,3,FALSE),"0")</f>
        <v>0.04</v>
      </c>
      <c r="D193" s="32">
        <f>IFERROR(VLOOKUP($A193,'CQRS 전'!$A:$D,4,FALSE),"0")</f>
        <v>0</v>
      </c>
      <c r="E193" s="32" t="str">
        <f>IFERROR(VLOOKUP($A193,'CQRS 후'!$A:$D,2,FALSE),"0")</f>
        <v>0</v>
      </c>
      <c r="F193" s="32" t="str">
        <f>IFERROR(VLOOKUP($A193,'CQRS 후'!$A:$D,3,FALSE),"0")</f>
        <v>0</v>
      </c>
      <c r="G193" s="32" t="str">
        <f>IFERROR(VLOOKUP($A193,'CQRS 후'!$A:$D,4,FALSE),"0")</f>
        <v>0</v>
      </c>
    </row>
    <row r="194" spans="1:7" x14ac:dyDescent="0.3">
      <c r="A194" s="24" t="s">
        <v>148</v>
      </c>
      <c r="B194" s="32">
        <f>IFERROR(VLOOKUP($A194,'CQRS 전'!$A:$D,2,FALSE),"0")</f>
        <v>1</v>
      </c>
      <c r="C194" s="32">
        <f>IFERROR(VLOOKUP($A194,'CQRS 전'!$A:$D,3,FALSE),"0")</f>
        <v>0.04</v>
      </c>
      <c r="D194" s="32">
        <f>IFERROR(VLOOKUP($A194,'CQRS 전'!$A:$D,4,FALSE),"0")</f>
        <v>0</v>
      </c>
      <c r="E194" s="32" t="str">
        <f>IFERROR(VLOOKUP($A194,'CQRS 후'!$A:$D,2,FALSE),"0")</f>
        <v>0</v>
      </c>
      <c r="F194" s="32" t="str">
        <f>IFERROR(VLOOKUP($A194,'CQRS 후'!$A:$D,3,FALSE),"0")</f>
        <v>0</v>
      </c>
      <c r="G194" s="32" t="str">
        <f>IFERROR(VLOOKUP($A194,'CQRS 후'!$A:$D,4,FALSE),"0")</f>
        <v>0</v>
      </c>
    </row>
    <row r="195" spans="1:7" x14ac:dyDescent="0.3">
      <c r="A195" s="24" t="s">
        <v>57</v>
      </c>
      <c r="B195" s="32">
        <f>IFERROR(VLOOKUP($A195,'CQRS 전'!$A:$D,2,FALSE),"0")</f>
        <v>1</v>
      </c>
      <c r="C195" s="32">
        <f>IFERROR(VLOOKUP($A195,'CQRS 전'!$A:$D,3,FALSE),"0")</f>
        <v>0.04</v>
      </c>
      <c r="D195" s="32">
        <f>IFERROR(VLOOKUP($A195,'CQRS 전'!$A:$D,4,FALSE),"0")</f>
        <v>0</v>
      </c>
      <c r="E195" s="32" t="str">
        <f>IFERROR(VLOOKUP($A195,'CQRS 후'!$A:$D,2,FALSE),"0")</f>
        <v>0</v>
      </c>
      <c r="F195" s="32" t="str">
        <f>IFERROR(VLOOKUP($A195,'CQRS 후'!$A:$D,3,FALSE),"0")</f>
        <v>0</v>
      </c>
      <c r="G195" s="32" t="str">
        <f>IFERROR(VLOOKUP($A195,'CQRS 후'!$A:$D,4,FALSE),"0")</f>
        <v>0</v>
      </c>
    </row>
    <row r="196" spans="1:7" x14ac:dyDescent="0.3">
      <c r="A196" s="24" t="s">
        <v>63</v>
      </c>
      <c r="B196" s="32">
        <f>IFERROR(VLOOKUP($A196,'CQRS 전'!$A:$D,2,FALSE),"0")</f>
        <v>4</v>
      </c>
      <c r="C196" s="32">
        <f>IFERROR(VLOOKUP($A196,'CQRS 전'!$A:$D,3,FALSE),"0")</f>
        <v>0.04</v>
      </c>
      <c r="D196" s="32">
        <f>IFERROR(VLOOKUP($A196,'CQRS 전'!$A:$D,4,FALSE),"0")</f>
        <v>0</v>
      </c>
      <c r="E196" s="32">
        <f>IFERROR(VLOOKUP($A196,'CQRS 후'!$A:$D,2,FALSE),"0")</f>
        <v>2</v>
      </c>
      <c r="F196" s="32">
        <f>IFERROR(VLOOKUP($A196,'CQRS 후'!$A:$D,3,FALSE),"0")</f>
        <v>0.01</v>
      </c>
      <c r="G196" s="32">
        <f>IFERROR(VLOOKUP($A196,'CQRS 후'!$A:$D,4,FALSE),"0")</f>
        <v>0</v>
      </c>
    </row>
    <row r="197" spans="1:7" x14ac:dyDescent="0.3">
      <c r="A197" s="24" t="s">
        <v>205</v>
      </c>
      <c r="B197" s="32">
        <f>IFERROR(VLOOKUP($A197,'CQRS 전'!$A:$D,2,FALSE),"0")</f>
        <v>8</v>
      </c>
      <c r="C197" s="32">
        <f>IFERROR(VLOOKUP($A197,'CQRS 전'!$A:$D,3,FALSE),"0")</f>
        <v>0.04</v>
      </c>
      <c r="D197" s="32">
        <f>IFERROR(VLOOKUP($A197,'CQRS 전'!$A:$D,4,FALSE),"0")</f>
        <v>0</v>
      </c>
      <c r="E197" s="32">
        <f>IFERROR(VLOOKUP($A197,'CQRS 후'!$A:$D,2,FALSE),"0")</f>
        <v>8</v>
      </c>
      <c r="F197" s="32">
        <f>IFERROR(VLOOKUP($A197,'CQRS 후'!$A:$D,3,FALSE),"0")</f>
        <v>0.02</v>
      </c>
      <c r="G197" s="32">
        <f>IFERROR(VLOOKUP($A197,'CQRS 후'!$A:$D,4,FALSE),"0")</f>
        <v>0</v>
      </c>
    </row>
    <row r="198" spans="1:7" x14ac:dyDescent="0.3">
      <c r="A198" s="24" t="s">
        <v>50</v>
      </c>
      <c r="B198" s="32">
        <f>IFERROR(VLOOKUP($A198,'CQRS 전'!$A:$D,2,FALSE),"0")</f>
        <v>2</v>
      </c>
      <c r="C198" s="32">
        <f>IFERROR(VLOOKUP($A198,'CQRS 전'!$A:$D,3,FALSE),"0")</f>
        <v>0.03</v>
      </c>
      <c r="D198" s="32">
        <f>IFERROR(VLOOKUP($A198,'CQRS 전'!$A:$D,4,FALSE),"0")</f>
        <v>0</v>
      </c>
      <c r="E198" s="32">
        <f>IFERROR(VLOOKUP($A198,'CQRS 후'!$A:$D,2,FALSE),"0")</f>
        <v>3</v>
      </c>
      <c r="F198" s="32">
        <f>IFERROR(VLOOKUP($A198,'CQRS 후'!$A:$D,3,FALSE),"0")</f>
        <v>0.06</v>
      </c>
      <c r="G198" s="32">
        <f>IFERROR(VLOOKUP($A198,'CQRS 후'!$A:$D,4,FALSE),"0")</f>
        <v>0</v>
      </c>
    </row>
    <row r="199" spans="1:7" x14ac:dyDescent="0.3">
      <c r="A199" s="24" t="s">
        <v>26</v>
      </c>
      <c r="B199" s="32">
        <f>IFERROR(VLOOKUP($A199,'CQRS 전'!$A:$D,2,FALSE),"0")</f>
        <v>4</v>
      </c>
      <c r="C199" s="32">
        <f>IFERROR(VLOOKUP($A199,'CQRS 전'!$A:$D,3,FALSE),"0")</f>
        <v>0.03</v>
      </c>
      <c r="D199" s="32">
        <f>IFERROR(VLOOKUP($A199,'CQRS 전'!$A:$D,4,FALSE),"0")</f>
        <v>0</v>
      </c>
      <c r="E199" s="32">
        <f>IFERROR(VLOOKUP($A199,'CQRS 후'!$A:$D,2,FALSE),"0")</f>
        <v>2</v>
      </c>
      <c r="F199" s="32">
        <f>IFERROR(VLOOKUP($A199,'CQRS 후'!$A:$D,3,FALSE),"0")</f>
        <v>0.03</v>
      </c>
      <c r="G199" s="32">
        <f>IFERROR(VLOOKUP($A199,'CQRS 후'!$A:$D,4,FALSE),"0")</f>
        <v>0</v>
      </c>
    </row>
    <row r="200" spans="1:7" x14ac:dyDescent="0.3">
      <c r="A200" s="24" t="s">
        <v>193</v>
      </c>
      <c r="B200" s="32">
        <f>IFERROR(VLOOKUP($A200,'CQRS 전'!$A:$D,2,FALSE),"0")</f>
        <v>6</v>
      </c>
      <c r="C200" s="32">
        <f>IFERROR(VLOOKUP($A200,'CQRS 전'!$A:$D,3,FALSE),"0")</f>
        <v>0.03</v>
      </c>
      <c r="D200" s="32">
        <f>IFERROR(VLOOKUP($A200,'CQRS 전'!$A:$D,4,FALSE),"0")</f>
        <v>0</v>
      </c>
      <c r="E200" s="32">
        <f>IFERROR(VLOOKUP($A200,'CQRS 후'!$A:$D,2,FALSE),"0")</f>
        <v>3</v>
      </c>
      <c r="F200" s="32">
        <f>IFERROR(VLOOKUP($A200,'CQRS 후'!$A:$D,3,FALSE),"0")</f>
        <v>0.03</v>
      </c>
      <c r="G200" s="32">
        <f>IFERROR(VLOOKUP($A200,'CQRS 후'!$A:$D,4,FALSE),"0")</f>
        <v>0</v>
      </c>
    </row>
    <row r="201" spans="1:7" x14ac:dyDescent="0.3">
      <c r="A201" s="24" t="s">
        <v>194</v>
      </c>
      <c r="B201" s="32">
        <f>IFERROR(VLOOKUP($A201,'CQRS 전'!$A:$D,2,FALSE),"0")</f>
        <v>2</v>
      </c>
      <c r="C201" s="32">
        <f>IFERROR(VLOOKUP($A201,'CQRS 전'!$A:$D,3,FALSE),"0")</f>
        <v>0.03</v>
      </c>
      <c r="D201" s="32">
        <f>IFERROR(VLOOKUP($A201,'CQRS 전'!$A:$D,4,FALSE),"0")</f>
        <v>0</v>
      </c>
      <c r="E201" s="32">
        <f>IFERROR(VLOOKUP($A201,'CQRS 후'!$A:$D,2,FALSE),"0")</f>
        <v>1</v>
      </c>
      <c r="F201" s="32">
        <f>IFERROR(VLOOKUP($A201,'CQRS 후'!$A:$D,3,FALSE),"0")</f>
        <v>0.03</v>
      </c>
      <c r="G201" s="32">
        <f>IFERROR(VLOOKUP($A201,'CQRS 후'!$A:$D,4,FALSE),"0")</f>
        <v>0</v>
      </c>
    </row>
    <row r="202" spans="1:7" x14ac:dyDescent="0.3">
      <c r="A202" s="24" t="s">
        <v>59</v>
      </c>
      <c r="B202" s="32">
        <f>IFERROR(VLOOKUP($A202,'CQRS 전'!$A:$D,2,FALSE),"0")</f>
        <v>1</v>
      </c>
      <c r="C202" s="32">
        <f>IFERROR(VLOOKUP($A202,'CQRS 전'!$A:$D,3,FALSE),"0")</f>
        <v>0.03</v>
      </c>
      <c r="D202" s="32">
        <f>IFERROR(VLOOKUP($A202,'CQRS 전'!$A:$D,4,FALSE),"0")</f>
        <v>0</v>
      </c>
      <c r="E202" s="32">
        <f>IFERROR(VLOOKUP($A202,'CQRS 후'!$A:$D,2,FALSE),"0")</f>
        <v>1</v>
      </c>
      <c r="F202" s="32">
        <f>IFERROR(VLOOKUP($A202,'CQRS 후'!$A:$D,3,FALSE),"0")</f>
        <v>0.15</v>
      </c>
      <c r="G202" s="32">
        <f>IFERROR(VLOOKUP($A202,'CQRS 후'!$A:$D,4,FALSE),"0")</f>
        <v>0</v>
      </c>
    </row>
    <row r="203" spans="1:7" x14ac:dyDescent="0.3">
      <c r="A203" s="24" t="s">
        <v>230</v>
      </c>
      <c r="B203" s="32">
        <f>IFERROR(VLOOKUP($A203,'CQRS 전'!$A:$D,2,FALSE),"0")</f>
        <v>1</v>
      </c>
      <c r="C203" s="32">
        <f>IFERROR(VLOOKUP($A203,'CQRS 전'!$A:$D,3,FALSE),"0")</f>
        <v>0.03</v>
      </c>
      <c r="D203" s="32">
        <f>IFERROR(VLOOKUP($A203,'CQRS 전'!$A:$D,4,FALSE),"0")</f>
        <v>0</v>
      </c>
      <c r="E203" s="32" t="str">
        <f>IFERROR(VLOOKUP($A203,'CQRS 후'!$A:$D,2,FALSE),"0")</f>
        <v>0</v>
      </c>
      <c r="F203" s="32" t="str">
        <f>IFERROR(VLOOKUP($A203,'CQRS 후'!$A:$D,3,FALSE),"0")</f>
        <v>0</v>
      </c>
      <c r="G203" s="32" t="str">
        <f>IFERROR(VLOOKUP($A203,'CQRS 후'!$A:$D,4,FALSE),"0")</f>
        <v>0</v>
      </c>
    </row>
    <row r="204" spans="1:7" x14ac:dyDescent="0.3">
      <c r="A204" s="24" t="s">
        <v>73</v>
      </c>
      <c r="B204" s="32">
        <f>IFERROR(VLOOKUP($A204,'CQRS 전'!$A:$D,2,FALSE),"0")</f>
        <v>1</v>
      </c>
      <c r="C204" s="32">
        <f>IFERROR(VLOOKUP($A204,'CQRS 전'!$A:$D,3,FALSE),"0")</f>
        <v>0.03</v>
      </c>
      <c r="D204" s="32">
        <f>IFERROR(VLOOKUP($A204,'CQRS 전'!$A:$D,4,FALSE),"0")</f>
        <v>0</v>
      </c>
      <c r="E204" s="32">
        <f>IFERROR(VLOOKUP($A204,'CQRS 후'!$A:$D,2,FALSE),"0")</f>
        <v>1</v>
      </c>
      <c r="F204" s="32">
        <f>IFERROR(VLOOKUP($A204,'CQRS 후'!$A:$D,3,FALSE),"0")</f>
        <v>0.03</v>
      </c>
      <c r="G204" s="32">
        <f>IFERROR(VLOOKUP($A204,'CQRS 후'!$A:$D,4,FALSE),"0")</f>
        <v>0</v>
      </c>
    </row>
    <row r="205" spans="1:7" x14ac:dyDescent="0.3">
      <c r="A205" s="24" t="s">
        <v>36</v>
      </c>
      <c r="B205" s="32">
        <f>IFERROR(VLOOKUP($A205,'CQRS 전'!$A:$D,2,FALSE),"0")</f>
        <v>1</v>
      </c>
      <c r="C205" s="32">
        <f>IFERROR(VLOOKUP($A205,'CQRS 전'!$A:$D,3,FALSE),"0")</f>
        <v>0.03</v>
      </c>
      <c r="D205" s="32">
        <f>IFERROR(VLOOKUP($A205,'CQRS 전'!$A:$D,4,FALSE),"0")</f>
        <v>0</v>
      </c>
      <c r="E205" s="32" t="str">
        <f>IFERROR(VLOOKUP($A205,'CQRS 후'!$A:$D,2,FALSE),"0")</f>
        <v>0</v>
      </c>
      <c r="F205" s="32" t="str">
        <f>IFERROR(VLOOKUP($A205,'CQRS 후'!$A:$D,3,FALSE),"0")</f>
        <v>0</v>
      </c>
      <c r="G205" s="32" t="str">
        <f>IFERROR(VLOOKUP($A205,'CQRS 후'!$A:$D,4,FALSE),"0")</f>
        <v>0</v>
      </c>
    </row>
    <row r="206" spans="1:7" x14ac:dyDescent="0.3">
      <c r="A206" s="24" t="s">
        <v>231</v>
      </c>
      <c r="B206" s="32">
        <f>IFERROR(VLOOKUP($A206,'CQRS 전'!$A:$D,2,FALSE),"0")</f>
        <v>1</v>
      </c>
      <c r="C206" s="32">
        <f>IFERROR(VLOOKUP($A206,'CQRS 전'!$A:$D,3,FALSE),"0")</f>
        <v>0.03</v>
      </c>
      <c r="D206" s="32">
        <f>IFERROR(VLOOKUP($A206,'CQRS 전'!$A:$D,4,FALSE),"0")</f>
        <v>0</v>
      </c>
      <c r="E206" s="32" t="str">
        <f>IFERROR(VLOOKUP($A206,'CQRS 후'!$A:$D,2,FALSE),"0")</f>
        <v>0</v>
      </c>
      <c r="F206" s="32" t="str">
        <f>IFERROR(VLOOKUP($A206,'CQRS 후'!$A:$D,3,FALSE),"0")</f>
        <v>0</v>
      </c>
      <c r="G206" s="32" t="str">
        <f>IFERROR(VLOOKUP($A206,'CQRS 후'!$A:$D,4,FALSE),"0")</f>
        <v>0</v>
      </c>
    </row>
    <row r="207" spans="1:7" x14ac:dyDescent="0.3">
      <c r="A207" s="24" t="s">
        <v>232</v>
      </c>
      <c r="B207" s="32">
        <f>IFERROR(VLOOKUP($A207,'CQRS 전'!$A:$D,2,FALSE),"0")</f>
        <v>1</v>
      </c>
      <c r="C207" s="32">
        <f>IFERROR(VLOOKUP($A207,'CQRS 전'!$A:$D,3,FALSE),"0")</f>
        <v>0.03</v>
      </c>
      <c r="D207" s="32">
        <f>IFERROR(VLOOKUP($A207,'CQRS 전'!$A:$D,4,FALSE),"0")</f>
        <v>0</v>
      </c>
      <c r="E207" s="32" t="str">
        <f>IFERROR(VLOOKUP($A207,'CQRS 후'!$A:$D,2,FALSE),"0")</f>
        <v>0</v>
      </c>
      <c r="F207" s="32" t="str">
        <f>IFERROR(VLOOKUP($A207,'CQRS 후'!$A:$D,3,FALSE),"0")</f>
        <v>0</v>
      </c>
      <c r="G207" s="32" t="str">
        <f>IFERROR(VLOOKUP($A207,'CQRS 후'!$A:$D,4,FALSE),"0")</f>
        <v>0</v>
      </c>
    </row>
    <row r="208" spans="1:7" x14ac:dyDescent="0.3">
      <c r="A208" s="24" t="s">
        <v>172</v>
      </c>
      <c r="B208" s="32">
        <f>IFERROR(VLOOKUP($A208,'CQRS 전'!$A:$D,2,FALSE),"0")</f>
        <v>1</v>
      </c>
      <c r="C208" s="32">
        <f>IFERROR(VLOOKUP($A208,'CQRS 전'!$A:$D,3,FALSE),"0")</f>
        <v>0.03</v>
      </c>
      <c r="D208" s="32">
        <f>IFERROR(VLOOKUP($A208,'CQRS 전'!$A:$D,4,FALSE),"0")</f>
        <v>0</v>
      </c>
      <c r="E208" s="32" t="str">
        <f>IFERROR(VLOOKUP($A208,'CQRS 후'!$A:$D,2,FALSE),"0")</f>
        <v>0</v>
      </c>
      <c r="F208" s="32" t="str">
        <f>IFERROR(VLOOKUP($A208,'CQRS 후'!$A:$D,3,FALSE),"0")</f>
        <v>0</v>
      </c>
      <c r="G208" s="32" t="str">
        <f>IFERROR(VLOOKUP($A208,'CQRS 후'!$A:$D,4,FALSE),"0")</f>
        <v>0</v>
      </c>
    </row>
    <row r="209" spans="1:7" x14ac:dyDescent="0.3">
      <c r="A209" s="24" t="s">
        <v>183</v>
      </c>
      <c r="B209" s="32">
        <f>IFERROR(VLOOKUP($A209,'CQRS 전'!$A:$D,2,FALSE),"0")</f>
        <v>1</v>
      </c>
      <c r="C209" s="32">
        <f>IFERROR(VLOOKUP($A209,'CQRS 전'!$A:$D,3,FALSE),"0")</f>
        <v>0.03</v>
      </c>
      <c r="D209" s="32">
        <f>IFERROR(VLOOKUP($A209,'CQRS 전'!$A:$D,4,FALSE),"0")</f>
        <v>0</v>
      </c>
      <c r="E209" s="32" t="str">
        <f>IFERROR(VLOOKUP($A209,'CQRS 후'!$A:$D,2,FALSE),"0")</f>
        <v>0</v>
      </c>
      <c r="F209" s="32" t="str">
        <f>IFERROR(VLOOKUP($A209,'CQRS 후'!$A:$D,3,FALSE),"0")</f>
        <v>0</v>
      </c>
      <c r="G209" s="32" t="str">
        <f>IFERROR(VLOOKUP($A209,'CQRS 후'!$A:$D,4,FALSE),"0")</f>
        <v>0</v>
      </c>
    </row>
    <row r="210" spans="1:7" x14ac:dyDescent="0.3">
      <c r="A210" s="24" t="s">
        <v>166</v>
      </c>
      <c r="B210" s="32">
        <f>IFERROR(VLOOKUP($A210,'CQRS 전'!$A:$D,2,FALSE),"0")</f>
        <v>6</v>
      </c>
      <c r="C210" s="32">
        <f>IFERROR(VLOOKUP($A210,'CQRS 전'!$A:$D,3,FALSE),"0")</f>
        <v>0.03</v>
      </c>
      <c r="D210" s="32">
        <f>IFERROR(VLOOKUP($A210,'CQRS 전'!$A:$D,4,FALSE),"0")</f>
        <v>0</v>
      </c>
      <c r="E210" s="32">
        <f>IFERROR(VLOOKUP($A210,'CQRS 후'!$A:$D,2,FALSE),"0")</f>
        <v>8</v>
      </c>
      <c r="F210" s="32">
        <f>IFERROR(VLOOKUP($A210,'CQRS 후'!$A:$D,3,FALSE),"0")</f>
        <v>0.02</v>
      </c>
      <c r="G210" s="32">
        <f>IFERROR(VLOOKUP($A210,'CQRS 후'!$A:$D,4,FALSE),"0")</f>
        <v>0</v>
      </c>
    </row>
    <row r="211" spans="1:7" x14ac:dyDescent="0.3">
      <c r="A211" s="24" t="s">
        <v>181</v>
      </c>
      <c r="B211" s="32">
        <f>IFERROR(VLOOKUP($A211,'CQRS 전'!$A:$D,2,FALSE),"0")</f>
        <v>1</v>
      </c>
      <c r="C211" s="32">
        <f>IFERROR(VLOOKUP($A211,'CQRS 전'!$A:$D,3,FALSE),"0")</f>
        <v>0.03</v>
      </c>
      <c r="D211" s="32">
        <f>IFERROR(VLOOKUP($A211,'CQRS 전'!$A:$D,4,FALSE),"0")</f>
        <v>0</v>
      </c>
      <c r="E211" s="32">
        <f>IFERROR(VLOOKUP($A211,'CQRS 후'!$A:$D,2,FALSE),"0")</f>
        <v>1</v>
      </c>
      <c r="F211" s="32">
        <f>IFERROR(VLOOKUP($A211,'CQRS 후'!$A:$D,3,FALSE),"0")</f>
        <v>0.04</v>
      </c>
      <c r="G211" s="32">
        <f>IFERROR(VLOOKUP($A211,'CQRS 후'!$A:$D,4,FALSE),"0")</f>
        <v>0</v>
      </c>
    </row>
    <row r="212" spans="1:7" x14ac:dyDescent="0.3">
      <c r="A212" s="24" t="s">
        <v>64</v>
      </c>
      <c r="B212" s="32">
        <f>IFERROR(VLOOKUP($A212,'CQRS 전'!$A:$D,2,FALSE),"0")</f>
        <v>2</v>
      </c>
      <c r="C212" s="32">
        <f>IFERROR(VLOOKUP($A212,'CQRS 전'!$A:$D,3,FALSE),"0")</f>
        <v>0.03</v>
      </c>
      <c r="D212" s="32">
        <f>IFERROR(VLOOKUP($A212,'CQRS 전'!$A:$D,4,FALSE),"0")</f>
        <v>0</v>
      </c>
      <c r="E212" s="32" t="str">
        <f>IFERROR(VLOOKUP($A212,'CQRS 후'!$A:$D,2,FALSE),"0")</f>
        <v>0</v>
      </c>
      <c r="F212" s="32" t="str">
        <f>IFERROR(VLOOKUP($A212,'CQRS 후'!$A:$D,3,FALSE),"0")</f>
        <v>0</v>
      </c>
      <c r="G212" s="32" t="str">
        <f>IFERROR(VLOOKUP($A212,'CQRS 후'!$A:$D,4,FALSE),"0")</f>
        <v>0</v>
      </c>
    </row>
    <row r="213" spans="1:7" x14ac:dyDescent="0.3">
      <c r="A213" s="24" t="s">
        <v>233</v>
      </c>
      <c r="B213" s="32">
        <f>IFERROR(VLOOKUP($A213,'CQRS 전'!$A:$D,2,FALSE),"0")</f>
        <v>1</v>
      </c>
      <c r="C213" s="32">
        <f>IFERROR(VLOOKUP($A213,'CQRS 전'!$A:$D,3,FALSE),"0")</f>
        <v>0.03</v>
      </c>
      <c r="D213" s="32">
        <f>IFERROR(VLOOKUP($A213,'CQRS 전'!$A:$D,4,FALSE),"0")</f>
        <v>0</v>
      </c>
      <c r="E213" s="32">
        <f>IFERROR(VLOOKUP($A213,'CQRS 후'!$A:$D,2,FALSE),"0")</f>
        <v>1</v>
      </c>
      <c r="F213" s="32">
        <f>IFERROR(VLOOKUP($A213,'CQRS 후'!$A:$D,3,FALSE),"0")</f>
        <v>0.02</v>
      </c>
      <c r="G213" s="32">
        <f>IFERROR(VLOOKUP($A213,'CQRS 후'!$A:$D,4,FALSE),"0")</f>
        <v>0</v>
      </c>
    </row>
    <row r="214" spans="1:7" x14ac:dyDescent="0.3">
      <c r="A214" s="24" t="s">
        <v>45</v>
      </c>
      <c r="B214" s="32">
        <f>IFERROR(VLOOKUP($A214,'CQRS 전'!$A:$D,2,FALSE),"0")</f>
        <v>3</v>
      </c>
      <c r="C214" s="32">
        <f>IFERROR(VLOOKUP($A214,'CQRS 전'!$A:$D,3,FALSE),"0")</f>
        <v>0.02</v>
      </c>
      <c r="D214" s="32">
        <f>IFERROR(VLOOKUP($A214,'CQRS 전'!$A:$D,4,FALSE),"0")</f>
        <v>0</v>
      </c>
      <c r="E214" s="32">
        <f>IFERROR(VLOOKUP($A214,'CQRS 후'!$A:$D,2,FALSE),"0")</f>
        <v>6</v>
      </c>
      <c r="F214" s="32">
        <f>IFERROR(VLOOKUP($A214,'CQRS 후'!$A:$D,3,FALSE),"0")</f>
        <v>0.02</v>
      </c>
      <c r="G214" s="32">
        <f>IFERROR(VLOOKUP($A214,'CQRS 후'!$A:$D,4,FALSE),"0")</f>
        <v>0</v>
      </c>
    </row>
    <row r="215" spans="1:7" x14ac:dyDescent="0.3">
      <c r="A215" s="24" t="s">
        <v>35</v>
      </c>
      <c r="B215" s="32">
        <f>IFERROR(VLOOKUP($A215,'CQRS 전'!$A:$D,2,FALSE),"0")</f>
        <v>8</v>
      </c>
      <c r="C215" s="32">
        <f>IFERROR(VLOOKUP($A215,'CQRS 전'!$A:$D,3,FALSE),"0")</f>
        <v>0.02</v>
      </c>
      <c r="D215" s="32">
        <f>IFERROR(VLOOKUP($A215,'CQRS 전'!$A:$D,4,FALSE),"0")</f>
        <v>0</v>
      </c>
      <c r="E215" s="32">
        <f>IFERROR(VLOOKUP($A215,'CQRS 후'!$A:$D,2,FALSE),"0")</f>
        <v>4</v>
      </c>
      <c r="F215" s="32">
        <f>IFERROR(VLOOKUP($A215,'CQRS 후'!$A:$D,3,FALSE),"0")</f>
        <v>0.02</v>
      </c>
      <c r="G215" s="32">
        <f>IFERROR(VLOOKUP($A215,'CQRS 후'!$A:$D,4,FALSE),"0")</f>
        <v>0</v>
      </c>
    </row>
    <row r="216" spans="1:7" x14ac:dyDescent="0.3">
      <c r="A216" s="24" t="s">
        <v>33</v>
      </c>
      <c r="B216" s="32">
        <f>IFERROR(VLOOKUP($A216,'CQRS 전'!$A:$D,2,FALSE),"0")</f>
        <v>4</v>
      </c>
      <c r="C216" s="32">
        <f>IFERROR(VLOOKUP($A216,'CQRS 전'!$A:$D,3,FALSE),"0")</f>
        <v>0.02</v>
      </c>
      <c r="D216" s="32">
        <f>IFERROR(VLOOKUP($A216,'CQRS 전'!$A:$D,4,FALSE),"0")</f>
        <v>0</v>
      </c>
      <c r="E216" s="32">
        <f>IFERROR(VLOOKUP($A216,'CQRS 후'!$A:$D,2,FALSE),"0")</f>
        <v>2</v>
      </c>
      <c r="F216" s="32">
        <f>IFERROR(VLOOKUP($A216,'CQRS 후'!$A:$D,3,FALSE),"0")</f>
        <v>0.03</v>
      </c>
      <c r="G216" s="32">
        <f>IFERROR(VLOOKUP($A216,'CQRS 후'!$A:$D,4,FALSE),"0")</f>
        <v>0</v>
      </c>
    </row>
    <row r="217" spans="1:7" x14ac:dyDescent="0.3">
      <c r="A217" s="24" t="s">
        <v>234</v>
      </c>
      <c r="B217" s="32">
        <f>IFERROR(VLOOKUP($A217,'CQRS 전'!$A:$D,2,FALSE),"0")</f>
        <v>1</v>
      </c>
      <c r="C217" s="32">
        <f>IFERROR(VLOOKUP($A217,'CQRS 전'!$A:$D,3,FALSE),"0")</f>
        <v>0.02</v>
      </c>
      <c r="D217" s="32">
        <f>IFERROR(VLOOKUP($A217,'CQRS 전'!$A:$D,4,FALSE),"0")</f>
        <v>0</v>
      </c>
      <c r="E217" s="32" t="str">
        <f>IFERROR(VLOOKUP($A217,'CQRS 후'!$A:$D,2,FALSE),"0")</f>
        <v>0</v>
      </c>
      <c r="F217" s="32" t="str">
        <f>IFERROR(VLOOKUP($A217,'CQRS 후'!$A:$D,3,FALSE),"0")</f>
        <v>0</v>
      </c>
      <c r="G217" s="32" t="str">
        <f>IFERROR(VLOOKUP($A217,'CQRS 후'!$A:$D,4,FALSE),"0")</f>
        <v>0</v>
      </c>
    </row>
    <row r="218" spans="1:7" x14ac:dyDescent="0.3">
      <c r="A218" s="24" t="s">
        <v>60</v>
      </c>
      <c r="B218" s="32">
        <f>IFERROR(VLOOKUP($A218,'CQRS 전'!$A:$D,2,FALSE),"0")</f>
        <v>1</v>
      </c>
      <c r="C218" s="32">
        <f>IFERROR(VLOOKUP($A218,'CQRS 전'!$A:$D,3,FALSE),"0")</f>
        <v>0.02</v>
      </c>
      <c r="D218" s="32">
        <f>IFERROR(VLOOKUP($A218,'CQRS 전'!$A:$D,4,FALSE),"0")</f>
        <v>0</v>
      </c>
      <c r="E218" s="32">
        <f>IFERROR(VLOOKUP($A218,'CQRS 후'!$A:$D,2,FALSE),"0")</f>
        <v>1</v>
      </c>
      <c r="F218" s="32">
        <f>IFERROR(VLOOKUP($A218,'CQRS 후'!$A:$D,3,FALSE),"0")</f>
        <v>0.01</v>
      </c>
      <c r="G218" s="32">
        <f>IFERROR(VLOOKUP($A218,'CQRS 후'!$A:$D,4,FALSE),"0")</f>
        <v>0</v>
      </c>
    </row>
    <row r="219" spans="1:7" x14ac:dyDescent="0.3">
      <c r="A219" s="24" t="s">
        <v>62</v>
      </c>
      <c r="B219" s="32">
        <f>IFERROR(VLOOKUP($A219,'CQRS 전'!$A:$D,2,FALSE),"0")</f>
        <v>1</v>
      </c>
      <c r="C219" s="32">
        <f>IFERROR(VLOOKUP($A219,'CQRS 전'!$A:$D,3,FALSE),"0")</f>
        <v>0.02</v>
      </c>
      <c r="D219" s="32">
        <f>IFERROR(VLOOKUP($A219,'CQRS 전'!$A:$D,4,FALSE),"0")</f>
        <v>0</v>
      </c>
      <c r="E219" s="32" t="str">
        <f>IFERROR(VLOOKUP($A219,'CQRS 후'!$A:$D,2,FALSE),"0")</f>
        <v>0</v>
      </c>
      <c r="F219" s="32" t="str">
        <f>IFERROR(VLOOKUP($A219,'CQRS 후'!$A:$D,3,FALSE),"0")</f>
        <v>0</v>
      </c>
      <c r="G219" s="32" t="str">
        <f>IFERROR(VLOOKUP($A219,'CQRS 후'!$A:$D,4,FALSE),"0")</f>
        <v>0</v>
      </c>
    </row>
    <row r="220" spans="1:7" x14ac:dyDescent="0.3">
      <c r="A220" s="24" t="s">
        <v>187</v>
      </c>
      <c r="B220" s="32">
        <f>IFERROR(VLOOKUP($A220,'CQRS 전'!$A:$D,2,FALSE),"0")</f>
        <v>3</v>
      </c>
      <c r="C220" s="32">
        <f>IFERROR(VLOOKUP($A220,'CQRS 전'!$A:$D,3,FALSE),"0")</f>
        <v>0.02</v>
      </c>
      <c r="D220" s="32">
        <f>IFERROR(VLOOKUP($A220,'CQRS 전'!$A:$D,4,FALSE),"0")</f>
        <v>0</v>
      </c>
      <c r="E220" s="32" t="str">
        <f>IFERROR(VLOOKUP($A220,'CQRS 후'!$A:$D,2,FALSE),"0")</f>
        <v>0</v>
      </c>
      <c r="F220" s="32" t="str">
        <f>IFERROR(VLOOKUP($A220,'CQRS 후'!$A:$D,3,FALSE),"0")</f>
        <v>0</v>
      </c>
      <c r="G220" s="32" t="str">
        <f>IFERROR(VLOOKUP($A220,'CQRS 후'!$A:$D,4,FALSE),"0")</f>
        <v>0</v>
      </c>
    </row>
    <row r="221" spans="1:7" x14ac:dyDescent="0.3">
      <c r="A221" s="24" t="s">
        <v>71</v>
      </c>
      <c r="B221" s="32">
        <f>IFERROR(VLOOKUP($A221,'CQRS 전'!$A:$D,2,FALSE),"0")</f>
        <v>1</v>
      </c>
      <c r="C221" s="32">
        <f>IFERROR(VLOOKUP($A221,'CQRS 전'!$A:$D,3,FALSE),"0")</f>
        <v>0.02</v>
      </c>
      <c r="D221" s="32">
        <f>IFERROR(VLOOKUP($A221,'CQRS 전'!$A:$D,4,FALSE),"0")</f>
        <v>0</v>
      </c>
      <c r="E221" s="32" t="str">
        <f>IFERROR(VLOOKUP($A221,'CQRS 후'!$A:$D,2,FALSE),"0")</f>
        <v>0</v>
      </c>
      <c r="F221" s="32" t="str">
        <f>IFERROR(VLOOKUP($A221,'CQRS 후'!$A:$D,3,FALSE),"0")</f>
        <v>0</v>
      </c>
      <c r="G221" s="32" t="str">
        <f>IFERROR(VLOOKUP($A221,'CQRS 후'!$A:$D,4,FALSE),"0")</f>
        <v>0</v>
      </c>
    </row>
    <row r="222" spans="1:7" x14ac:dyDescent="0.3">
      <c r="A222" s="24" t="s">
        <v>66</v>
      </c>
      <c r="B222" s="32">
        <f>IFERROR(VLOOKUP($A222,'CQRS 전'!$A:$D,2,FALSE),"0")</f>
        <v>1</v>
      </c>
      <c r="C222" s="32">
        <f>IFERROR(VLOOKUP($A222,'CQRS 전'!$A:$D,3,FALSE),"0")</f>
        <v>0.02</v>
      </c>
      <c r="D222" s="32">
        <f>IFERROR(VLOOKUP($A222,'CQRS 전'!$A:$D,4,FALSE),"0")</f>
        <v>0</v>
      </c>
      <c r="E222" s="32" t="str">
        <f>IFERROR(VLOOKUP($A222,'CQRS 후'!$A:$D,2,FALSE),"0")</f>
        <v>0</v>
      </c>
      <c r="F222" s="32" t="str">
        <f>IFERROR(VLOOKUP($A222,'CQRS 후'!$A:$D,3,FALSE),"0")</f>
        <v>0</v>
      </c>
      <c r="G222" s="32" t="str">
        <f>IFERROR(VLOOKUP($A222,'CQRS 후'!$A:$D,4,FALSE),"0")</f>
        <v>0</v>
      </c>
    </row>
    <row r="223" spans="1:7" x14ac:dyDescent="0.3">
      <c r="A223" s="24" t="s">
        <v>235</v>
      </c>
      <c r="B223" s="32">
        <f>IFERROR(VLOOKUP($A223,'CQRS 전'!$A:$D,2,FALSE),"0")</f>
        <v>1</v>
      </c>
      <c r="C223" s="32">
        <f>IFERROR(VLOOKUP($A223,'CQRS 전'!$A:$D,3,FALSE),"0")</f>
        <v>0.01</v>
      </c>
      <c r="D223" s="32">
        <f>IFERROR(VLOOKUP($A223,'CQRS 전'!$A:$D,4,FALSE),"0")</f>
        <v>0</v>
      </c>
      <c r="E223" s="32">
        <f>IFERROR(VLOOKUP($A223,'CQRS 후'!$A:$D,2,FALSE),"0")</f>
        <v>3</v>
      </c>
      <c r="F223" s="32">
        <f>IFERROR(VLOOKUP($A223,'CQRS 후'!$A:$D,3,FALSE),"0")</f>
        <v>0.02</v>
      </c>
      <c r="G223" s="32">
        <f>IFERROR(VLOOKUP($A223,'CQRS 후'!$A:$D,4,FALSE),"0")</f>
        <v>0</v>
      </c>
    </row>
    <row r="224" spans="1:7" x14ac:dyDescent="0.3">
      <c r="A224" s="24" t="s">
        <v>34</v>
      </c>
      <c r="B224" s="32">
        <f>IFERROR(VLOOKUP($A224,'CQRS 전'!$A:$D,2,FALSE),"0")</f>
        <v>1</v>
      </c>
      <c r="C224" s="32">
        <f>IFERROR(VLOOKUP($A224,'CQRS 전'!$A:$D,3,FALSE),"0")</f>
        <v>0.01</v>
      </c>
      <c r="D224" s="32">
        <f>IFERROR(VLOOKUP($A224,'CQRS 전'!$A:$D,4,FALSE),"0")</f>
        <v>0</v>
      </c>
      <c r="E224" s="32" t="str">
        <f>IFERROR(VLOOKUP($A224,'CQRS 후'!$A:$D,2,FALSE),"0")</f>
        <v>0</v>
      </c>
      <c r="F224" s="32" t="str">
        <f>IFERROR(VLOOKUP($A224,'CQRS 후'!$A:$D,3,FALSE),"0")</f>
        <v>0</v>
      </c>
      <c r="G224" s="32" t="str">
        <f>IFERROR(VLOOKUP($A224,'CQRS 후'!$A:$D,4,FALSE),"0")</f>
        <v>0</v>
      </c>
    </row>
    <row r="225" spans="1:7" x14ac:dyDescent="0.3">
      <c r="A225" s="24" t="s">
        <v>69</v>
      </c>
      <c r="B225" s="32">
        <f>IFERROR(VLOOKUP($A225,'CQRS 전'!$A:$D,2,FALSE),"0")</f>
        <v>1</v>
      </c>
      <c r="C225" s="32">
        <f>IFERROR(VLOOKUP($A225,'CQRS 전'!$A:$D,3,FALSE),"0")</f>
        <v>0.01</v>
      </c>
      <c r="D225" s="32">
        <f>IFERROR(VLOOKUP($A225,'CQRS 전'!$A:$D,4,FALSE),"0")</f>
        <v>0</v>
      </c>
      <c r="E225" s="32" t="str">
        <f>IFERROR(VLOOKUP($A225,'CQRS 후'!$A:$D,2,FALSE),"0")</f>
        <v>0</v>
      </c>
      <c r="F225" s="32" t="str">
        <f>IFERROR(VLOOKUP($A225,'CQRS 후'!$A:$D,3,FALSE),"0")</f>
        <v>0</v>
      </c>
      <c r="G225" s="32" t="str">
        <f>IFERROR(VLOOKUP($A225,'CQRS 후'!$A:$D,4,FALSE),"0")</f>
        <v>0</v>
      </c>
    </row>
    <row r="226" spans="1:7" x14ac:dyDescent="0.3">
      <c r="A226" s="24" t="s">
        <v>70</v>
      </c>
      <c r="B226" s="32">
        <f>IFERROR(VLOOKUP($A226,'CQRS 전'!$A:$D,2,FALSE),"0")</f>
        <v>2</v>
      </c>
      <c r="C226" s="32">
        <f>IFERROR(VLOOKUP($A226,'CQRS 전'!$A:$D,3,FALSE),"0")</f>
        <v>0.01</v>
      </c>
      <c r="D226" s="32">
        <f>IFERROR(VLOOKUP($A226,'CQRS 전'!$A:$D,4,FALSE),"0")</f>
        <v>0</v>
      </c>
      <c r="E226" s="32">
        <f>IFERROR(VLOOKUP($A226,'CQRS 후'!$A:$D,2,FALSE),"0")</f>
        <v>2</v>
      </c>
      <c r="F226" s="32">
        <f>IFERROR(VLOOKUP($A226,'CQRS 후'!$A:$D,3,FALSE),"0")</f>
        <v>0.02</v>
      </c>
      <c r="G226" s="32">
        <f>IFERROR(VLOOKUP($A226,'CQRS 후'!$A:$D,4,FALSE),"0")</f>
        <v>0</v>
      </c>
    </row>
    <row r="227" spans="1:7" x14ac:dyDescent="0.3">
      <c r="A227" s="24" t="s">
        <v>44</v>
      </c>
      <c r="B227" s="32" t="str">
        <f>IFERROR(VLOOKUP($A227,'CQRS 전'!$A:$D,2,FALSE),"0")</f>
        <v>0</v>
      </c>
      <c r="C227" s="32" t="str">
        <f>IFERROR(VLOOKUP($A227,'CQRS 전'!$A:$D,3,FALSE),"0")</f>
        <v>0</v>
      </c>
      <c r="D227" s="32" t="str">
        <f>IFERROR(VLOOKUP($A227,'CQRS 전'!$A:$D,4,FALSE),"0")</f>
        <v>0</v>
      </c>
      <c r="E227" s="32">
        <f>IFERROR(VLOOKUP($A227,'CQRS 후'!$A:$D,2,FALSE),"0")</f>
        <v>1</v>
      </c>
      <c r="F227" s="32">
        <f>IFERROR(VLOOKUP($A227,'CQRS 후'!$A:$D,3,FALSE),"0")</f>
        <v>1.21</v>
      </c>
      <c r="G227" s="32">
        <f>IFERROR(VLOOKUP($A227,'CQRS 후'!$A:$D,4,FALSE),"0")</f>
        <v>0</v>
      </c>
    </row>
    <row r="228" spans="1:7" x14ac:dyDescent="0.3">
      <c r="A228" s="24" t="s">
        <v>138</v>
      </c>
      <c r="B228" s="32" t="str">
        <f>IFERROR(VLOOKUP($A228,'CQRS 전'!$A:$D,2,FALSE),"0")</f>
        <v>0</v>
      </c>
      <c r="C228" s="32" t="str">
        <f>IFERROR(VLOOKUP($A228,'CQRS 전'!$A:$D,3,FALSE),"0")</f>
        <v>0</v>
      </c>
      <c r="D228" s="32" t="str">
        <f>IFERROR(VLOOKUP($A228,'CQRS 전'!$A:$D,4,FALSE),"0")</f>
        <v>0</v>
      </c>
      <c r="E228" s="32">
        <f>IFERROR(VLOOKUP($A228,'CQRS 후'!$A:$D,2,FALSE),"0")</f>
        <v>2</v>
      </c>
      <c r="F228" s="32">
        <f>IFERROR(VLOOKUP($A228,'CQRS 후'!$A:$D,3,FALSE),"0")</f>
        <v>0.57999999999999996</v>
      </c>
      <c r="G228" s="32">
        <f>IFERROR(VLOOKUP($A228,'CQRS 후'!$A:$D,4,FALSE),"0")</f>
        <v>0</v>
      </c>
    </row>
    <row r="229" spans="1:7" x14ac:dyDescent="0.3">
      <c r="A229" s="24" t="s">
        <v>176</v>
      </c>
      <c r="B229" s="32" t="str">
        <f>IFERROR(VLOOKUP($A229,'CQRS 전'!$A:$D,2,FALSE),"0")</f>
        <v>0</v>
      </c>
      <c r="C229" s="32" t="str">
        <f>IFERROR(VLOOKUP($A229,'CQRS 전'!$A:$D,3,FALSE),"0")</f>
        <v>0</v>
      </c>
      <c r="D229" s="32" t="str">
        <f>IFERROR(VLOOKUP($A229,'CQRS 전'!$A:$D,4,FALSE),"0")</f>
        <v>0</v>
      </c>
      <c r="E229" s="32">
        <f>IFERROR(VLOOKUP($A229,'CQRS 후'!$A:$D,2,FALSE),"0")</f>
        <v>2</v>
      </c>
      <c r="F229" s="32">
        <f>IFERROR(VLOOKUP($A229,'CQRS 후'!$A:$D,3,FALSE),"0")</f>
        <v>0.08</v>
      </c>
      <c r="G229" s="32">
        <f>IFERROR(VLOOKUP($A229,'CQRS 후'!$A:$D,4,FALSE),"0")</f>
        <v>0</v>
      </c>
    </row>
    <row r="230" spans="1:7" x14ac:dyDescent="0.3">
      <c r="A230" s="24" t="s">
        <v>200</v>
      </c>
      <c r="B230" s="32" t="str">
        <f>IFERROR(VLOOKUP($A230,'CQRS 전'!$A:$D,2,FALSE),"0")</f>
        <v>0</v>
      </c>
      <c r="C230" s="32" t="str">
        <f>IFERROR(VLOOKUP($A230,'CQRS 전'!$A:$D,3,FALSE),"0")</f>
        <v>0</v>
      </c>
      <c r="D230" s="32" t="str">
        <f>IFERROR(VLOOKUP($A230,'CQRS 전'!$A:$D,4,FALSE),"0")</f>
        <v>0</v>
      </c>
      <c r="E230" s="32">
        <f>IFERROR(VLOOKUP($A230,'CQRS 후'!$A:$D,2,FALSE),"0")</f>
        <v>1</v>
      </c>
      <c r="F230" s="32">
        <f>IFERROR(VLOOKUP($A230,'CQRS 후'!$A:$D,3,FALSE),"0")</f>
        <v>7.0000000000000007E-2</v>
      </c>
      <c r="G230" s="32">
        <f>IFERROR(VLOOKUP($A230,'CQRS 후'!$A:$D,4,FALSE),"0")</f>
        <v>0</v>
      </c>
    </row>
    <row r="231" spans="1:7" x14ac:dyDescent="0.3">
      <c r="A231" s="24" t="s">
        <v>238</v>
      </c>
      <c r="B231" s="32" t="str">
        <f>IFERROR(VLOOKUP($A231,'CQRS 전'!$A:$D,2,FALSE),"0")</f>
        <v>0</v>
      </c>
      <c r="C231" s="32" t="str">
        <f>IFERROR(VLOOKUP($A231,'CQRS 전'!$A:$D,3,FALSE),"0")</f>
        <v>0</v>
      </c>
      <c r="D231" s="32" t="str">
        <f>IFERROR(VLOOKUP($A231,'CQRS 전'!$A:$D,4,FALSE),"0")</f>
        <v>0</v>
      </c>
      <c r="E231" s="32">
        <f>IFERROR(VLOOKUP($A231,'CQRS 후'!$A:$D,2,FALSE),"0")</f>
        <v>2</v>
      </c>
      <c r="F231" s="32">
        <f>IFERROR(VLOOKUP($A231,'CQRS 후'!$A:$D,3,FALSE),"0")</f>
        <v>0.04</v>
      </c>
      <c r="G231" s="32">
        <f>IFERROR(VLOOKUP($A231,'CQRS 후'!$A:$D,4,FALSE),"0")</f>
        <v>0</v>
      </c>
    </row>
    <row r="232" spans="1:7" x14ac:dyDescent="0.3">
      <c r="A232" s="24" t="s">
        <v>22</v>
      </c>
      <c r="B232" s="32" t="str">
        <f>IFERROR(VLOOKUP($A232,'CQRS 전'!$A:$D,2,FALSE),"0")</f>
        <v>0</v>
      </c>
      <c r="C232" s="32" t="str">
        <f>IFERROR(VLOOKUP($A232,'CQRS 전'!$A:$D,3,FALSE),"0")</f>
        <v>0</v>
      </c>
      <c r="D232" s="32" t="str">
        <f>IFERROR(VLOOKUP($A232,'CQRS 전'!$A:$D,4,FALSE),"0")</f>
        <v>0</v>
      </c>
      <c r="E232" s="32">
        <f>IFERROR(VLOOKUP($A232,'CQRS 후'!$A:$D,2,FALSE),"0")</f>
        <v>2</v>
      </c>
      <c r="F232" s="32">
        <f>IFERROR(VLOOKUP($A232,'CQRS 후'!$A:$D,3,FALSE),"0")</f>
        <v>0.03</v>
      </c>
      <c r="G232" s="32">
        <f>IFERROR(VLOOKUP($A232,'CQRS 후'!$A:$D,4,FALSE),"0")</f>
        <v>0</v>
      </c>
    </row>
    <row r="233" spans="1:7" x14ac:dyDescent="0.3">
      <c r="A233" s="24" t="s">
        <v>239</v>
      </c>
      <c r="B233" s="32" t="str">
        <f>IFERROR(VLOOKUP($A233,'CQRS 전'!$A:$D,2,FALSE),"0")</f>
        <v>0</v>
      </c>
      <c r="C233" s="32" t="str">
        <f>IFERROR(VLOOKUP($A233,'CQRS 전'!$A:$D,3,FALSE),"0")</f>
        <v>0</v>
      </c>
      <c r="D233" s="32" t="str">
        <f>IFERROR(VLOOKUP($A233,'CQRS 전'!$A:$D,4,FALSE),"0")</f>
        <v>0</v>
      </c>
      <c r="E233" s="32">
        <f>IFERROR(VLOOKUP($A233,'CQRS 후'!$A:$D,2,FALSE),"0")</f>
        <v>1</v>
      </c>
      <c r="F233" s="32">
        <f>IFERROR(VLOOKUP($A233,'CQRS 후'!$A:$D,3,FALSE),"0")</f>
        <v>0.02</v>
      </c>
      <c r="G233" s="32">
        <f>IFERROR(VLOOKUP($A233,'CQRS 후'!$A:$D,4,FALSE),"0")</f>
        <v>0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7"/>
  <sheetViews>
    <sheetView zoomScaleNormal="100" workbookViewId="0">
      <selection activeCell="A2" sqref="A2:A224"/>
    </sheetView>
  </sheetViews>
  <sheetFormatPr defaultRowHeight="16.5" x14ac:dyDescent="0.3"/>
  <cols>
    <col min="1" max="1" width="34.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4" t="s">
        <v>97</v>
      </c>
      <c r="B2" s="25">
        <v>2</v>
      </c>
      <c r="C2" s="25">
        <v>20.079999999999998</v>
      </c>
      <c r="D2" s="25">
        <v>0</v>
      </c>
    </row>
    <row r="3" spans="1:4" x14ac:dyDescent="0.3">
      <c r="A3" s="24" t="s">
        <v>79</v>
      </c>
      <c r="B3" s="25">
        <v>2</v>
      </c>
      <c r="C3" s="25">
        <v>10.77</v>
      </c>
      <c r="D3" s="25">
        <v>0</v>
      </c>
    </row>
    <row r="4" spans="1:4" x14ac:dyDescent="0.3">
      <c r="A4" s="24" t="s">
        <v>155</v>
      </c>
      <c r="B4" s="25">
        <v>6</v>
      </c>
      <c r="C4" s="25">
        <v>6.89</v>
      </c>
      <c r="D4" s="25">
        <v>0</v>
      </c>
    </row>
    <row r="5" spans="1:4" x14ac:dyDescent="0.3">
      <c r="A5" s="24" t="s">
        <v>78</v>
      </c>
      <c r="B5" s="25">
        <v>4</v>
      </c>
      <c r="C5" s="25">
        <v>5.66</v>
      </c>
      <c r="D5" s="25">
        <v>0</v>
      </c>
    </row>
    <row r="6" spans="1:4" x14ac:dyDescent="0.3">
      <c r="A6" s="24" t="s">
        <v>141</v>
      </c>
      <c r="B6" s="25">
        <v>5</v>
      </c>
      <c r="C6" s="25">
        <v>5.12</v>
      </c>
      <c r="D6" s="25">
        <v>0</v>
      </c>
    </row>
    <row r="7" spans="1:4" x14ac:dyDescent="0.3">
      <c r="A7" s="24" t="s">
        <v>111</v>
      </c>
      <c r="B7" s="25">
        <v>1</v>
      </c>
      <c r="C7" s="25">
        <v>5</v>
      </c>
      <c r="D7" s="25">
        <v>0</v>
      </c>
    </row>
    <row r="8" spans="1:4" x14ac:dyDescent="0.3">
      <c r="A8" s="24" t="s">
        <v>83</v>
      </c>
      <c r="B8" s="25">
        <v>8</v>
      </c>
      <c r="C8" s="25">
        <v>4.08</v>
      </c>
      <c r="D8" s="25">
        <v>0</v>
      </c>
    </row>
    <row r="9" spans="1:4" x14ac:dyDescent="0.3">
      <c r="A9" s="24" t="s">
        <v>89</v>
      </c>
      <c r="B9" s="25">
        <v>11</v>
      </c>
      <c r="C9" s="25">
        <v>3.57</v>
      </c>
      <c r="D9" s="25">
        <v>2</v>
      </c>
    </row>
    <row r="10" spans="1:4" x14ac:dyDescent="0.3">
      <c r="A10" s="24" t="s">
        <v>93</v>
      </c>
      <c r="B10" s="25">
        <v>32</v>
      </c>
      <c r="C10" s="25">
        <v>2.25</v>
      </c>
      <c r="D10" s="25">
        <v>0</v>
      </c>
    </row>
    <row r="11" spans="1:4" x14ac:dyDescent="0.3">
      <c r="A11" s="24" t="s">
        <v>95</v>
      </c>
      <c r="B11" s="25">
        <v>2</v>
      </c>
      <c r="C11" s="25">
        <v>2.12</v>
      </c>
      <c r="D11" s="25">
        <v>0</v>
      </c>
    </row>
    <row r="12" spans="1:4" x14ac:dyDescent="0.3">
      <c r="A12" s="24" t="s">
        <v>87</v>
      </c>
      <c r="B12" s="25">
        <v>179</v>
      </c>
      <c r="C12" s="25">
        <v>2.0099999999999998</v>
      </c>
      <c r="D12" s="25">
        <v>0</v>
      </c>
    </row>
    <row r="13" spans="1:4" x14ac:dyDescent="0.3">
      <c r="A13" s="24" t="s">
        <v>104</v>
      </c>
      <c r="B13" s="25">
        <v>22</v>
      </c>
      <c r="C13" s="25">
        <v>2</v>
      </c>
      <c r="D13" s="25">
        <v>3</v>
      </c>
    </row>
    <row r="14" spans="1:4" x14ac:dyDescent="0.3">
      <c r="A14" s="24" t="s">
        <v>199</v>
      </c>
      <c r="B14" s="25">
        <v>3</v>
      </c>
      <c r="C14" s="25">
        <v>1.9</v>
      </c>
      <c r="D14" s="25">
        <v>0</v>
      </c>
    </row>
    <row r="15" spans="1:4" x14ac:dyDescent="0.3">
      <c r="A15" s="24" t="s">
        <v>196</v>
      </c>
      <c r="B15" s="25">
        <v>1</v>
      </c>
      <c r="C15" s="25">
        <v>1.68</v>
      </c>
      <c r="D15" s="25">
        <v>0</v>
      </c>
    </row>
    <row r="16" spans="1:4" x14ac:dyDescent="0.3">
      <c r="A16" s="24" t="s">
        <v>152</v>
      </c>
      <c r="B16" s="25">
        <v>14</v>
      </c>
      <c r="C16" s="25">
        <v>1.38</v>
      </c>
      <c r="D16" s="25">
        <v>1</v>
      </c>
    </row>
    <row r="17" spans="1:4" x14ac:dyDescent="0.3">
      <c r="A17" s="24" t="s">
        <v>114</v>
      </c>
      <c r="B17" s="25">
        <v>1</v>
      </c>
      <c r="C17" s="25">
        <v>1.34</v>
      </c>
      <c r="D17" s="25">
        <v>0</v>
      </c>
    </row>
    <row r="18" spans="1:4" x14ac:dyDescent="0.3">
      <c r="A18" s="24" t="s">
        <v>130</v>
      </c>
      <c r="B18" s="25">
        <v>9</v>
      </c>
      <c r="C18" s="25">
        <v>1.23</v>
      </c>
      <c r="D18" s="25">
        <v>0</v>
      </c>
    </row>
    <row r="19" spans="1:4" x14ac:dyDescent="0.3">
      <c r="A19" s="24" t="s">
        <v>122</v>
      </c>
      <c r="B19" s="25">
        <v>10</v>
      </c>
      <c r="C19" s="25">
        <v>1.1399999999999999</v>
      </c>
      <c r="D19" s="25">
        <v>1</v>
      </c>
    </row>
    <row r="20" spans="1:4" x14ac:dyDescent="0.3">
      <c r="A20" s="24" t="s">
        <v>84</v>
      </c>
      <c r="B20" s="25">
        <v>8</v>
      </c>
      <c r="C20" s="25">
        <v>1.05</v>
      </c>
      <c r="D20" s="25">
        <v>1</v>
      </c>
    </row>
    <row r="21" spans="1:4" x14ac:dyDescent="0.3">
      <c r="A21" s="24" t="s">
        <v>214</v>
      </c>
      <c r="B21" s="25">
        <v>2</v>
      </c>
      <c r="C21" s="25">
        <v>0.99</v>
      </c>
      <c r="D21" s="25">
        <v>0</v>
      </c>
    </row>
    <row r="22" spans="1:4" x14ac:dyDescent="0.3">
      <c r="A22" s="24" t="s">
        <v>177</v>
      </c>
      <c r="B22" s="25">
        <v>2</v>
      </c>
      <c r="C22" s="25">
        <v>0.97</v>
      </c>
      <c r="D22" s="25">
        <v>0</v>
      </c>
    </row>
    <row r="23" spans="1:4" x14ac:dyDescent="0.3">
      <c r="A23" s="24" t="s">
        <v>125</v>
      </c>
      <c r="B23" s="25">
        <v>7</v>
      </c>
      <c r="C23" s="25">
        <v>0.94</v>
      </c>
      <c r="D23" s="25">
        <v>0</v>
      </c>
    </row>
    <row r="24" spans="1:4" x14ac:dyDescent="0.3">
      <c r="A24" s="24" t="s">
        <v>186</v>
      </c>
      <c r="B24" s="25">
        <v>5</v>
      </c>
      <c r="C24" s="25">
        <v>0.85</v>
      </c>
      <c r="D24" s="25">
        <v>0</v>
      </c>
    </row>
    <row r="25" spans="1:4" x14ac:dyDescent="0.3">
      <c r="A25" s="24" t="s">
        <v>14</v>
      </c>
      <c r="B25" s="25">
        <v>5</v>
      </c>
      <c r="C25" s="25">
        <v>0.83</v>
      </c>
      <c r="D25" s="25">
        <v>0</v>
      </c>
    </row>
    <row r="26" spans="1:4" x14ac:dyDescent="0.3">
      <c r="A26" s="24" t="s">
        <v>108</v>
      </c>
      <c r="B26" s="25">
        <v>10</v>
      </c>
      <c r="C26" s="25">
        <v>0.79</v>
      </c>
      <c r="D26" s="25">
        <v>1</v>
      </c>
    </row>
    <row r="27" spans="1:4" x14ac:dyDescent="0.3">
      <c r="A27" s="24" t="s">
        <v>98</v>
      </c>
      <c r="B27" s="25">
        <v>21</v>
      </c>
      <c r="C27" s="25">
        <v>0.78</v>
      </c>
      <c r="D27" s="25">
        <v>1</v>
      </c>
    </row>
    <row r="28" spans="1:4" x14ac:dyDescent="0.3">
      <c r="A28" s="24" t="s">
        <v>117</v>
      </c>
      <c r="B28" s="25">
        <v>23</v>
      </c>
      <c r="C28" s="25">
        <v>0.77</v>
      </c>
      <c r="D28" s="25">
        <v>0</v>
      </c>
    </row>
    <row r="29" spans="1:4" x14ac:dyDescent="0.3">
      <c r="A29" s="24" t="s">
        <v>120</v>
      </c>
      <c r="B29" s="25">
        <v>3</v>
      </c>
      <c r="C29" s="25">
        <v>0.76</v>
      </c>
      <c r="D29" s="25">
        <v>0</v>
      </c>
    </row>
    <row r="30" spans="1:4" x14ac:dyDescent="0.3">
      <c r="A30" s="24" t="s">
        <v>174</v>
      </c>
      <c r="B30" s="25">
        <v>8</v>
      </c>
      <c r="C30" s="25">
        <v>0.75</v>
      </c>
      <c r="D30" s="25">
        <v>1</v>
      </c>
    </row>
    <row r="31" spans="1:4" x14ac:dyDescent="0.3">
      <c r="A31" s="24" t="s">
        <v>151</v>
      </c>
      <c r="B31" s="25">
        <v>9</v>
      </c>
      <c r="C31" s="25">
        <v>0.73</v>
      </c>
      <c r="D31" s="25">
        <v>1</v>
      </c>
    </row>
    <row r="32" spans="1:4" x14ac:dyDescent="0.3">
      <c r="A32" s="24" t="s">
        <v>145</v>
      </c>
      <c r="B32" s="25">
        <v>3</v>
      </c>
      <c r="C32" s="25">
        <v>0.73</v>
      </c>
      <c r="D32" s="25">
        <v>2</v>
      </c>
    </row>
    <row r="33" spans="1:4" x14ac:dyDescent="0.3">
      <c r="A33" s="24" t="s">
        <v>215</v>
      </c>
      <c r="B33" s="25">
        <v>1</v>
      </c>
      <c r="C33" s="25">
        <v>0.72</v>
      </c>
      <c r="D33" s="25">
        <v>0</v>
      </c>
    </row>
    <row r="34" spans="1:4" x14ac:dyDescent="0.3">
      <c r="A34" s="24" t="s">
        <v>75</v>
      </c>
      <c r="B34" s="25">
        <v>1</v>
      </c>
      <c r="C34" s="25">
        <v>0.63</v>
      </c>
      <c r="D34" s="25">
        <v>0</v>
      </c>
    </row>
    <row r="35" spans="1:4" x14ac:dyDescent="0.3">
      <c r="A35" s="24" t="s">
        <v>107</v>
      </c>
      <c r="B35" s="25">
        <v>11</v>
      </c>
      <c r="C35" s="25">
        <v>0.61</v>
      </c>
      <c r="D35" s="25">
        <v>0</v>
      </c>
    </row>
    <row r="36" spans="1:4" x14ac:dyDescent="0.3">
      <c r="A36" s="24" t="s">
        <v>94</v>
      </c>
      <c r="B36" s="25">
        <v>178</v>
      </c>
      <c r="C36" s="25">
        <v>0.59</v>
      </c>
      <c r="D36" s="25">
        <v>0</v>
      </c>
    </row>
    <row r="37" spans="1:4" x14ac:dyDescent="0.3">
      <c r="A37" s="24" t="s">
        <v>124</v>
      </c>
      <c r="B37" s="25">
        <v>103</v>
      </c>
      <c r="C37" s="25">
        <v>0.51</v>
      </c>
      <c r="D37" s="25">
        <v>0</v>
      </c>
    </row>
    <row r="38" spans="1:4" x14ac:dyDescent="0.3">
      <c r="A38" s="24" t="s">
        <v>216</v>
      </c>
      <c r="B38" s="25">
        <v>1</v>
      </c>
      <c r="C38" s="25">
        <v>0.5</v>
      </c>
      <c r="D38" s="25">
        <v>0</v>
      </c>
    </row>
    <row r="39" spans="1:4" x14ac:dyDescent="0.3">
      <c r="A39" s="24" t="s">
        <v>105</v>
      </c>
      <c r="B39" s="25">
        <v>5</v>
      </c>
      <c r="C39" s="25">
        <v>0.47</v>
      </c>
      <c r="D39" s="25">
        <v>0</v>
      </c>
    </row>
    <row r="40" spans="1:4" x14ac:dyDescent="0.3">
      <c r="A40" s="24" t="s">
        <v>184</v>
      </c>
      <c r="B40" s="25">
        <v>2</v>
      </c>
      <c r="C40" s="25">
        <v>0.43</v>
      </c>
      <c r="D40" s="25">
        <v>0</v>
      </c>
    </row>
    <row r="41" spans="1:4" x14ac:dyDescent="0.3">
      <c r="A41" s="24" t="s">
        <v>109</v>
      </c>
      <c r="B41" s="25">
        <v>3</v>
      </c>
      <c r="C41" s="25">
        <v>0.4</v>
      </c>
      <c r="D41" s="25">
        <v>0</v>
      </c>
    </row>
    <row r="42" spans="1:4" x14ac:dyDescent="0.3">
      <c r="A42" s="24" t="s">
        <v>170</v>
      </c>
      <c r="B42" s="25">
        <v>8</v>
      </c>
      <c r="C42" s="25">
        <v>0.39</v>
      </c>
      <c r="D42" s="25">
        <v>0</v>
      </c>
    </row>
    <row r="43" spans="1:4" x14ac:dyDescent="0.3">
      <c r="A43" s="24" t="s">
        <v>96</v>
      </c>
      <c r="B43" s="25">
        <v>26</v>
      </c>
      <c r="C43" s="25">
        <v>0.39</v>
      </c>
      <c r="D43" s="25">
        <v>0</v>
      </c>
    </row>
    <row r="44" spans="1:4" x14ac:dyDescent="0.3">
      <c r="A44" s="24" t="s">
        <v>179</v>
      </c>
      <c r="B44" s="25">
        <v>2</v>
      </c>
      <c r="C44" s="25">
        <v>0.38</v>
      </c>
      <c r="D44" s="25">
        <v>0</v>
      </c>
    </row>
    <row r="45" spans="1:4" x14ac:dyDescent="0.3">
      <c r="A45" s="24" t="s">
        <v>168</v>
      </c>
      <c r="B45" s="25">
        <v>3</v>
      </c>
      <c r="C45" s="25">
        <v>0.36</v>
      </c>
      <c r="D45" s="25">
        <v>0</v>
      </c>
    </row>
    <row r="46" spans="1:4" x14ac:dyDescent="0.3">
      <c r="A46" s="24" t="s">
        <v>92</v>
      </c>
      <c r="B46" s="25">
        <v>143</v>
      </c>
      <c r="C46" s="25">
        <v>0.36</v>
      </c>
      <c r="D46" s="25">
        <v>0</v>
      </c>
    </row>
    <row r="47" spans="1:4" x14ac:dyDescent="0.3">
      <c r="A47" s="24" t="s">
        <v>99</v>
      </c>
      <c r="B47" s="25">
        <v>1</v>
      </c>
      <c r="C47" s="25">
        <v>0.35</v>
      </c>
      <c r="D47" s="25">
        <v>0</v>
      </c>
    </row>
    <row r="48" spans="1:4" x14ac:dyDescent="0.3">
      <c r="A48" s="24" t="s">
        <v>102</v>
      </c>
      <c r="B48" s="25">
        <v>1</v>
      </c>
      <c r="C48" s="25">
        <v>0.35</v>
      </c>
      <c r="D48" s="25">
        <v>0</v>
      </c>
    </row>
    <row r="49" spans="1:4" x14ac:dyDescent="0.3">
      <c r="A49" s="24" t="s">
        <v>90</v>
      </c>
      <c r="B49" s="25">
        <v>12</v>
      </c>
      <c r="C49" s="25">
        <v>0.34</v>
      </c>
      <c r="D49" s="25">
        <v>0</v>
      </c>
    </row>
    <row r="50" spans="1:4" x14ac:dyDescent="0.3">
      <c r="A50" s="24" t="s">
        <v>88</v>
      </c>
      <c r="B50" s="25">
        <v>179</v>
      </c>
      <c r="C50" s="25">
        <v>0.32</v>
      </c>
      <c r="D50" s="25">
        <v>0</v>
      </c>
    </row>
    <row r="51" spans="1:4" x14ac:dyDescent="0.3">
      <c r="A51" s="24" t="s">
        <v>110</v>
      </c>
      <c r="B51" s="25">
        <v>48</v>
      </c>
      <c r="C51" s="25">
        <v>0.32</v>
      </c>
      <c r="D51" s="25">
        <v>0</v>
      </c>
    </row>
    <row r="52" spans="1:4" x14ac:dyDescent="0.3">
      <c r="A52" s="24" t="s">
        <v>154</v>
      </c>
      <c r="B52" s="25">
        <v>99</v>
      </c>
      <c r="C52" s="25">
        <v>0.32</v>
      </c>
      <c r="D52" s="25">
        <v>0</v>
      </c>
    </row>
    <row r="53" spans="1:4" x14ac:dyDescent="0.3">
      <c r="A53" s="24" t="s">
        <v>217</v>
      </c>
      <c r="B53" s="25">
        <v>1</v>
      </c>
      <c r="C53" s="25">
        <v>0.31</v>
      </c>
      <c r="D53" s="25">
        <v>0</v>
      </c>
    </row>
    <row r="54" spans="1:4" x14ac:dyDescent="0.3">
      <c r="A54" s="24" t="s">
        <v>85</v>
      </c>
      <c r="B54" s="25">
        <v>54</v>
      </c>
      <c r="C54" s="25">
        <v>0.31</v>
      </c>
      <c r="D54" s="25">
        <v>0</v>
      </c>
    </row>
    <row r="55" spans="1:4" x14ac:dyDescent="0.3">
      <c r="A55" s="24" t="s">
        <v>91</v>
      </c>
      <c r="B55" s="25">
        <v>91</v>
      </c>
      <c r="C55" s="25">
        <v>0.31</v>
      </c>
      <c r="D55" s="25">
        <v>0</v>
      </c>
    </row>
    <row r="56" spans="1:4" x14ac:dyDescent="0.3">
      <c r="A56" s="24" t="s">
        <v>48</v>
      </c>
      <c r="B56" s="25">
        <v>5</v>
      </c>
      <c r="C56" s="25">
        <v>0.31</v>
      </c>
      <c r="D56" s="25">
        <v>0</v>
      </c>
    </row>
    <row r="57" spans="1:4" x14ac:dyDescent="0.3">
      <c r="A57" s="24" t="s">
        <v>132</v>
      </c>
      <c r="B57" s="25">
        <v>9</v>
      </c>
      <c r="C57" s="25">
        <v>0.31</v>
      </c>
      <c r="D57" s="25">
        <v>0</v>
      </c>
    </row>
    <row r="58" spans="1:4" x14ac:dyDescent="0.3">
      <c r="A58" s="24" t="s">
        <v>210</v>
      </c>
      <c r="B58" s="25">
        <v>1</v>
      </c>
      <c r="C58" s="25">
        <v>0.3</v>
      </c>
      <c r="D58" s="25">
        <v>0</v>
      </c>
    </row>
    <row r="59" spans="1:4" x14ac:dyDescent="0.3">
      <c r="A59" s="24" t="s">
        <v>160</v>
      </c>
      <c r="B59" s="25">
        <v>4</v>
      </c>
      <c r="C59" s="25">
        <v>0.3</v>
      </c>
      <c r="D59" s="25">
        <v>0</v>
      </c>
    </row>
    <row r="60" spans="1:4" x14ac:dyDescent="0.3">
      <c r="A60" s="24" t="s">
        <v>204</v>
      </c>
      <c r="B60" s="25">
        <v>2</v>
      </c>
      <c r="C60" s="25">
        <v>0.28999999999999998</v>
      </c>
      <c r="D60" s="25">
        <v>0</v>
      </c>
    </row>
    <row r="61" spans="1:4" x14ac:dyDescent="0.3">
      <c r="A61" s="24" t="s">
        <v>30</v>
      </c>
      <c r="B61" s="25">
        <v>2</v>
      </c>
      <c r="C61" s="25">
        <v>0.28999999999999998</v>
      </c>
      <c r="D61" s="25">
        <v>0</v>
      </c>
    </row>
    <row r="62" spans="1:4" x14ac:dyDescent="0.3">
      <c r="A62" s="24" t="s">
        <v>218</v>
      </c>
      <c r="B62" s="25">
        <v>1</v>
      </c>
      <c r="C62" s="25">
        <v>0.28999999999999998</v>
      </c>
      <c r="D62" s="25">
        <v>0</v>
      </c>
    </row>
    <row r="63" spans="1:4" x14ac:dyDescent="0.3">
      <c r="A63" s="24" t="s">
        <v>219</v>
      </c>
      <c r="B63" s="25">
        <v>24</v>
      </c>
      <c r="C63" s="25">
        <v>0.28999999999999998</v>
      </c>
      <c r="D63" s="25">
        <v>0</v>
      </c>
    </row>
    <row r="64" spans="1:4" x14ac:dyDescent="0.3">
      <c r="A64" s="24" t="s">
        <v>189</v>
      </c>
      <c r="B64" s="25">
        <v>7</v>
      </c>
      <c r="C64" s="25">
        <v>0.28000000000000003</v>
      </c>
      <c r="D64" s="25">
        <v>0</v>
      </c>
    </row>
    <row r="65" spans="1:4" x14ac:dyDescent="0.3">
      <c r="A65" s="24" t="s">
        <v>18</v>
      </c>
      <c r="B65" s="25">
        <v>7</v>
      </c>
      <c r="C65" s="25">
        <v>0.28000000000000003</v>
      </c>
      <c r="D65" s="25">
        <v>0</v>
      </c>
    </row>
    <row r="66" spans="1:4" x14ac:dyDescent="0.3">
      <c r="A66" s="24" t="s">
        <v>4</v>
      </c>
      <c r="B66" s="25">
        <v>7</v>
      </c>
      <c r="C66" s="25">
        <v>0.28000000000000003</v>
      </c>
      <c r="D66" s="25">
        <v>0</v>
      </c>
    </row>
    <row r="67" spans="1:4" x14ac:dyDescent="0.3">
      <c r="A67" s="24" t="s">
        <v>9</v>
      </c>
      <c r="B67" s="25">
        <v>25</v>
      </c>
      <c r="C67" s="25">
        <v>0.28000000000000003</v>
      </c>
      <c r="D67" s="25">
        <v>0</v>
      </c>
    </row>
    <row r="68" spans="1:4" x14ac:dyDescent="0.3">
      <c r="A68" s="24" t="s">
        <v>134</v>
      </c>
      <c r="B68" s="25">
        <v>9</v>
      </c>
      <c r="C68" s="25">
        <v>0.27</v>
      </c>
      <c r="D68" s="25">
        <v>0</v>
      </c>
    </row>
    <row r="69" spans="1:4" x14ac:dyDescent="0.3">
      <c r="A69" s="24" t="s">
        <v>158</v>
      </c>
      <c r="B69" s="25">
        <v>10</v>
      </c>
      <c r="C69" s="25">
        <v>0.26</v>
      </c>
      <c r="D69" s="25">
        <v>0</v>
      </c>
    </row>
    <row r="70" spans="1:4" x14ac:dyDescent="0.3">
      <c r="A70" s="24" t="s">
        <v>146</v>
      </c>
      <c r="B70" s="25">
        <v>10</v>
      </c>
      <c r="C70" s="25">
        <v>0.25</v>
      </c>
      <c r="D70" s="25">
        <v>1</v>
      </c>
    </row>
    <row r="71" spans="1:4" x14ac:dyDescent="0.3">
      <c r="A71" s="24" t="s">
        <v>19</v>
      </c>
      <c r="B71" s="25">
        <v>3</v>
      </c>
      <c r="C71" s="25">
        <v>0.24</v>
      </c>
      <c r="D71" s="25">
        <v>0</v>
      </c>
    </row>
    <row r="72" spans="1:4" x14ac:dyDescent="0.3">
      <c r="A72" s="24" t="s">
        <v>167</v>
      </c>
      <c r="B72" s="25">
        <v>6</v>
      </c>
      <c r="C72" s="25">
        <v>0.24</v>
      </c>
      <c r="D72" s="25">
        <v>0</v>
      </c>
    </row>
    <row r="73" spans="1:4" x14ac:dyDescent="0.3">
      <c r="A73" s="24" t="s">
        <v>113</v>
      </c>
      <c r="B73" s="25">
        <v>94</v>
      </c>
      <c r="C73" s="25">
        <v>0.22</v>
      </c>
      <c r="D73" s="25">
        <v>0</v>
      </c>
    </row>
    <row r="74" spans="1:4" x14ac:dyDescent="0.3">
      <c r="A74" s="24" t="s">
        <v>126</v>
      </c>
      <c r="B74" s="25">
        <v>1</v>
      </c>
      <c r="C74" s="25">
        <v>0.22</v>
      </c>
      <c r="D74" s="25">
        <v>0</v>
      </c>
    </row>
    <row r="75" spans="1:4" x14ac:dyDescent="0.3">
      <c r="A75" s="24" t="s">
        <v>153</v>
      </c>
      <c r="B75" s="25">
        <v>1</v>
      </c>
      <c r="C75" s="25">
        <v>0.21</v>
      </c>
      <c r="D75" s="25">
        <v>0</v>
      </c>
    </row>
    <row r="76" spans="1:4" x14ac:dyDescent="0.3">
      <c r="A76" s="24" t="s">
        <v>147</v>
      </c>
      <c r="B76" s="25">
        <v>10</v>
      </c>
      <c r="C76" s="25">
        <v>0.21</v>
      </c>
      <c r="D76" s="25">
        <v>0</v>
      </c>
    </row>
    <row r="77" spans="1:4" x14ac:dyDescent="0.3">
      <c r="A77" s="24" t="s">
        <v>13</v>
      </c>
      <c r="B77" s="25">
        <v>4</v>
      </c>
      <c r="C77" s="25">
        <v>0.19</v>
      </c>
      <c r="D77" s="25">
        <v>0</v>
      </c>
    </row>
    <row r="78" spans="1:4" x14ac:dyDescent="0.3">
      <c r="A78" s="24" t="s">
        <v>198</v>
      </c>
      <c r="B78" s="25">
        <v>3</v>
      </c>
      <c r="C78" s="25">
        <v>0.19</v>
      </c>
      <c r="D78" s="25">
        <v>1</v>
      </c>
    </row>
    <row r="79" spans="1:4" x14ac:dyDescent="0.3">
      <c r="A79" s="24" t="s">
        <v>24</v>
      </c>
      <c r="B79" s="25">
        <v>10</v>
      </c>
      <c r="C79" s="25">
        <v>0.19</v>
      </c>
      <c r="D79" s="25">
        <v>0</v>
      </c>
    </row>
    <row r="80" spans="1:4" x14ac:dyDescent="0.3">
      <c r="A80" s="24" t="s">
        <v>169</v>
      </c>
      <c r="B80" s="25">
        <v>3</v>
      </c>
      <c r="C80" s="25">
        <v>0.19</v>
      </c>
      <c r="D80" s="25">
        <v>0</v>
      </c>
    </row>
    <row r="81" spans="1:4" x14ac:dyDescent="0.3">
      <c r="A81" s="24" t="s">
        <v>159</v>
      </c>
      <c r="B81" s="25">
        <v>2</v>
      </c>
      <c r="C81" s="25">
        <v>0.18</v>
      </c>
      <c r="D81" s="25">
        <v>0</v>
      </c>
    </row>
    <row r="82" spans="1:4" x14ac:dyDescent="0.3">
      <c r="A82" s="24" t="s">
        <v>116</v>
      </c>
      <c r="B82" s="25">
        <v>1</v>
      </c>
      <c r="C82" s="25">
        <v>0.18</v>
      </c>
      <c r="D82" s="25">
        <v>0</v>
      </c>
    </row>
    <row r="83" spans="1:4" x14ac:dyDescent="0.3">
      <c r="A83" s="24" t="s">
        <v>171</v>
      </c>
      <c r="B83" s="25">
        <v>3</v>
      </c>
      <c r="C83" s="25">
        <v>0.17</v>
      </c>
      <c r="D83" s="25">
        <v>0</v>
      </c>
    </row>
    <row r="84" spans="1:4" x14ac:dyDescent="0.3">
      <c r="A84" s="24" t="s">
        <v>220</v>
      </c>
      <c r="B84" s="25">
        <v>2</v>
      </c>
      <c r="C84" s="25">
        <v>0.17</v>
      </c>
      <c r="D84" s="25">
        <v>1</v>
      </c>
    </row>
    <row r="85" spans="1:4" x14ac:dyDescent="0.3">
      <c r="A85" s="24" t="s">
        <v>52</v>
      </c>
      <c r="B85" s="25">
        <v>2</v>
      </c>
      <c r="C85" s="25">
        <v>0.17</v>
      </c>
      <c r="D85" s="25">
        <v>0</v>
      </c>
    </row>
    <row r="86" spans="1:4" x14ac:dyDescent="0.3">
      <c r="A86" s="24" t="s">
        <v>133</v>
      </c>
      <c r="B86" s="25">
        <v>7</v>
      </c>
      <c r="C86" s="25">
        <v>0.17</v>
      </c>
      <c r="D86" s="25">
        <v>0</v>
      </c>
    </row>
    <row r="87" spans="1:4" x14ac:dyDescent="0.3">
      <c r="A87" s="24" t="s">
        <v>178</v>
      </c>
      <c r="B87" s="25">
        <v>1</v>
      </c>
      <c r="C87" s="25">
        <v>0.17</v>
      </c>
      <c r="D87" s="25">
        <v>0</v>
      </c>
    </row>
    <row r="88" spans="1:4" x14ac:dyDescent="0.3">
      <c r="A88" s="24" t="s">
        <v>197</v>
      </c>
      <c r="B88" s="25">
        <v>13</v>
      </c>
      <c r="C88" s="25">
        <v>0.17</v>
      </c>
      <c r="D88" s="25">
        <v>0</v>
      </c>
    </row>
    <row r="89" spans="1:4" x14ac:dyDescent="0.3">
      <c r="A89" s="24" t="s">
        <v>129</v>
      </c>
      <c r="B89" s="25">
        <v>10</v>
      </c>
      <c r="C89" s="25">
        <v>0.16</v>
      </c>
      <c r="D89" s="25">
        <v>1</v>
      </c>
    </row>
    <row r="90" spans="1:4" x14ac:dyDescent="0.3">
      <c r="A90" s="24" t="s">
        <v>82</v>
      </c>
      <c r="B90" s="25">
        <v>4</v>
      </c>
      <c r="C90" s="25">
        <v>0.16</v>
      </c>
      <c r="D90" s="25">
        <v>1</v>
      </c>
    </row>
    <row r="91" spans="1:4" x14ac:dyDescent="0.3">
      <c r="A91" s="24" t="s">
        <v>221</v>
      </c>
      <c r="B91" s="25">
        <v>3</v>
      </c>
      <c r="C91" s="25">
        <v>0.16</v>
      </c>
      <c r="D91" s="25">
        <v>0</v>
      </c>
    </row>
    <row r="92" spans="1:4" x14ac:dyDescent="0.3">
      <c r="A92" s="24" t="s">
        <v>142</v>
      </c>
      <c r="B92" s="25">
        <v>1</v>
      </c>
      <c r="C92" s="25">
        <v>0.16</v>
      </c>
      <c r="D92" s="25">
        <v>0</v>
      </c>
    </row>
    <row r="93" spans="1:4" x14ac:dyDescent="0.3">
      <c r="A93" s="24" t="s">
        <v>127</v>
      </c>
      <c r="B93" s="25">
        <v>20</v>
      </c>
      <c r="C93" s="25">
        <v>0.16</v>
      </c>
      <c r="D93" s="25">
        <v>0</v>
      </c>
    </row>
    <row r="94" spans="1:4" x14ac:dyDescent="0.3">
      <c r="A94" s="24" t="s">
        <v>222</v>
      </c>
      <c r="B94" s="25">
        <v>3</v>
      </c>
      <c r="C94" s="25">
        <v>0.15</v>
      </c>
      <c r="D94" s="25">
        <v>0</v>
      </c>
    </row>
    <row r="95" spans="1:4" x14ac:dyDescent="0.3">
      <c r="A95" s="24" t="s">
        <v>112</v>
      </c>
      <c r="B95" s="25">
        <v>5</v>
      </c>
      <c r="C95" s="25">
        <v>0.15</v>
      </c>
      <c r="D95" s="25">
        <v>0</v>
      </c>
    </row>
    <row r="96" spans="1:4" x14ac:dyDescent="0.3">
      <c r="A96" s="24" t="s">
        <v>23</v>
      </c>
      <c r="B96" s="25">
        <v>5</v>
      </c>
      <c r="C96" s="25">
        <v>0.15</v>
      </c>
      <c r="D96" s="25">
        <v>0</v>
      </c>
    </row>
    <row r="97" spans="1:4" x14ac:dyDescent="0.3">
      <c r="A97" s="24" t="s">
        <v>123</v>
      </c>
      <c r="B97" s="25">
        <v>19</v>
      </c>
      <c r="C97" s="25">
        <v>0.14000000000000001</v>
      </c>
      <c r="D97" s="25">
        <v>0</v>
      </c>
    </row>
    <row r="98" spans="1:4" x14ac:dyDescent="0.3">
      <c r="A98" s="24" t="s">
        <v>80</v>
      </c>
      <c r="B98" s="25">
        <v>7</v>
      </c>
      <c r="C98" s="25">
        <v>0.14000000000000001</v>
      </c>
      <c r="D98" s="25">
        <v>0</v>
      </c>
    </row>
    <row r="99" spans="1:4" x14ac:dyDescent="0.3">
      <c r="A99" s="24" t="s">
        <v>121</v>
      </c>
      <c r="B99" s="25">
        <v>16</v>
      </c>
      <c r="C99" s="25">
        <v>0.14000000000000001</v>
      </c>
      <c r="D99" s="25">
        <v>0</v>
      </c>
    </row>
    <row r="100" spans="1:4" x14ac:dyDescent="0.3">
      <c r="A100" s="24" t="s">
        <v>86</v>
      </c>
      <c r="B100" s="25">
        <v>5</v>
      </c>
      <c r="C100" s="25">
        <v>0.13</v>
      </c>
      <c r="D100" s="25">
        <v>0</v>
      </c>
    </row>
    <row r="101" spans="1:4" x14ac:dyDescent="0.3">
      <c r="A101" s="24" t="s">
        <v>182</v>
      </c>
      <c r="B101" s="25">
        <v>10</v>
      </c>
      <c r="C101" s="25">
        <v>0.13</v>
      </c>
      <c r="D101" s="25">
        <v>0</v>
      </c>
    </row>
    <row r="102" spans="1:4" x14ac:dyDescent="0.3">
      <c r="A102" s="24" t="s">
        <v>6</v>
      </c>
      <c r="B102" s="25">
        <v>3</v>
      </c>
      <c r="C102" s="25">
        <v>0.13</v>
      </c>
      <c r="D102" s="25">
        <v>0</v>
      </c>
    </row>
    <row r="103" spans="1:4" x14ac:dyDescent="0.3">
      <c r="A103" s="24" t="s">
        <v>157</v>
      </c>
      <c r="B103" s="25">
        <v>5</v>
      </c>
      <c r="C103" s="25">
        <v>0.13</v>
      </c>
      <c r="D103" s="25">
        <v>0</v>
      </c>
    </row>
    <row r="104" spans="1:4" x14ac:dyDescent="0.3">
      <c r="A104" s="24" t="s">
        <v>56</v>
      </c>
      <c r="B104" s="25">
        <v>4</v>
      </c>
      <c r="C104" s="25">
        <v>0.13</v>
      </c>
      <c r="D104" s="25">
        <v>1</v>
      </c>
    </row>
    <row r="105" spans="1:4" x14ac:dyDescent="0.3">
      <c r="A105" s="24" t="s">
        <v>118</v>
      </c>
      <c r="B105" s="25">
        <v>7</v>
      </c>
      <c r="C105" s="25">
        <v>0.12</v>
      </c>
      <c r="D105" s="25">
        <v>0</v>
      </c>
    </row>
    <row r="106" spans="1:4" x14ac:dyDescent="0.3">
      <c r="A106" s="24" t="s">
        <v>223</v>
      </c>
      <c r="B106" s="25">
        <v>1</v>
      </c>
      <c r="C106" s="25">
        <v>0.12</v>
      </c>
      <c r="D106" s="25">
        <v>0</v>
      </c>
    </row>
    <row r="107" spans="1:4" x14ac:dyDescent="0.3">
      <c r="A107" s="24" t="s">
        <v>163</v>
      </c>
      <c r="B107" s="25">
        <v>8</v>
      </c>
      <c r="C107" s="25">
        <v>0.12</v>
      </c>
      <c r="D107" s="25">
        <v>0</v>
      </c>
    </row>
    <row r="108" spans="1:4" x14ac:dyDescent="0.3">
      <c r="A108" s="24" t="s">
        <v>175</v>
      </c>
      <c r="B108" s="25">
        <v>2</v>
      </c>
      <c r="C108" s="25">
        <v>0.12</v>
      </c>
      <c r="D108" s="25">
        <v>0</v>
      </c>
    </row>
    <row r="109" spans="1:4" x14ac:dyDescent="0.3">
      <c r="A109" s="24" t="s">
        <v>190</v>
      </c>
      <c r="B109" s="25">
        <v>1</v>
      </c>
      <c r="C109" s="25">
        <v>0.11</v>
      </c>
      <c r="D109" s="25">
        <v>0</v>
      </c>
    </row>
    <row r="110" spans="1:4" x14ac:dyDescent="0.3">
      <c r="A110" s="24" t="s">
        <v>135</v>
      </c>
      <c r="B110" s="25">
        <v>5</v>
      </c>
      <c r="C110" s="25">
        <v>0.1</v>
      </c>
      <c r="D110" s="25">
        <v>0</v>
      </c>
    </row>
    <row r="111" spans="1:4" x14ac:dyDescent="0.3">
      <c r="A111" s="24" t="s">
        <v>10</v>
      </c>
      <c r="B111" s="25">
        <v>20</v>
      </c>
      <c r="C111" s="25">
        <v>0.1</v>
      </c>
      <c r="D111" s="25">
        <v>0</v>
      </c>
    </row>
    <row r="112" spans="1:4" x14ac:dyDescent="0.3">
      <c r="A112" s="24" t="s">
        <v>51</v>
      </c>
      <c r="B112" s="25">
        <v>6</v>
      </c>
      <c r="C112" s="25">
        <v>0.1</v>
      </c>
      <c r="D112" s="25">
        <v>0</v>
      </c>
    </row>
    <row r="113" spans="1:4" x14ac:dyDescent="0.3">
      <c r="A113" s="24" t="s">
        <v>55</v>
      </c>
      <c r="B113" s="25">
        <v>11</v>
      </c>
      <c r="C113" s="25">
        <v>0.1</v>
      </c>
      <c r="D113" s="25">
        <v>0</v>
      </c>
    </row>
    <row r="114" spans="1:4" x14ac:dyDescent="0.3">
      <c r="A114" s="24" t="s">
        <v>115</v>
      </c>
      <c r="B114" s="25">
        <v>56</v>
      </c>
      <c r="C114" s="25">
        <v>0.1</v>
      </c>
      <c r="D114" s="25">
        <v>0</v>
      </c>
    </row>
    <row r="115" spans="1:4" x14ac:dyDescent="0.3">
      <c r="A115" s="24" t="s">
        <v>28</v>
      </c>
      <c r="B115" s="25">
        <v>1</v>
      </c>
      <c r="C115" s="25">
        <v>0.1</v>
      </c>
      <c r="D115" s="25">
        <v>0</v>
      </c>
    </row>
    <row r="116" spans="1:4" x14ac:dyDescent="0.3">
      <c r="A116" s="24" t="s">
        <v>17</v>
      </c>
      <c r="B116" s="25">
        <v>8</v>
      </c>
      <c r="C116" s="25">
        <v>0.1</v>
      </c>
      <c r="D116" s="25">
        <v>0</v>
      </c>
    </row>
    <row r="117" spans="1:4" x14ac:dyDescent="0.3">
      <c r="A117" s="24" t="s">
        <v>54</v>
      </c>
      <c r="B117" s="25">
        <v>3</v>
      </c>
      <c r="C117" s="25">
        <v>0.09</v>
      </c>
      <c r="D117" s="25">
        <v>0</v>
      </c>
    </row>
    <row r="118" spans="1:4" x14ac:dyDescent="0.3">
      <c r="A118" s="24" t="s">
        <v>77</v>
      </c>
      <c r="B118" s="25">
        <v>2</v>
      </c>
      <c r="C118" s="25">
        <v>0.09</v>
      </c>
      <c r="D118" s="25">
        <v>0</v>
      </c>
    </row>
    <row r="119" spans="1:4" x14ac:dyDescent="0.3">
      <c r="A119" s="24" t="s">
        <v>47</v>
      </c>
      <c r="B119" s="25">
        <v>8</v>
      </c>
      <c r="C119" s="25">
        <v>0.09</v>
      </c>
      <c r="D119" s="25">
        <v>0</v>
      </c>
    </row>
    <row r="120" spans="1:4" x14ac:dyDescent="0.3">
      <c r="A120" s="24" t="s">
        <v>81</v>
      </c>
      <c r="B120" s="25">
        <v>5</v>
      </c>
      <c r="C120" s="25">
        <v>0.09</v>
      </c>
      <c r="D120" s="25">
        <v>0</v>
      </c>
    </row>
    <row r="121" spans="1:4" x14ac:dyDescent="0.3">
      <c r="A121" s="24" t="s">
        <v>7</v>
      </c>
      <c r="B121" s="25">
        <v>8</v>
      </c>
      <c r="C121" s="25">
        <v>0.09</v>
      </c>
      <c r="D121" s="25">
        <v>0</v>
      </c>
    </row>
    <row r="122" spans="1:4" x14ac:dyDescent="0.3">
      <c r="A122" s="24" t="s">
        <v>188</v>
      </c>
      <c r="B122" s="25">
        <v>13</v>
      </c>
      <c r="C122" s="25">
        <v>0.09</v>
      </c>
      <c r="D122" s="25">
        <v>0</v>
      </c>
    </row>
    <row r="123" spans="1:4" x14ac:dyDescent="0.3">
      <c r="A123" s="24" t="s">
        <v>143</v>
      </c>
      <c r="B123" s="25">
        <v>8</v>
      </c>
      <c r="C123" s="25">
        <v>0.09</v>
      </c>
      <c r="D123" s="25">
        <v>0</v>
      </c>
    </row>
    <row r="124" spans="1:4" x14ac:dyDescent="0.3">
      <c r="A124" s="24" t="s">
        <v>119</v>
      </c>
      <c r="B124" s="25">
        <v>1</v>
      </c>
      <c r="C124" s="25">
        <v>0.09</v>
      </c>
      <c r="D124" s="25">
        <v>0</v>
      </c>
    </row>
    <row r="125" spans="1:4" x14ac:dyDescent="0.3">
      <c r="A125" s="24" t="s">
        <v>212</v>
      </c>
      <c r="B125" s="25">
        <v>1</v>
      </c>
      <c r="C125" s="25">
        <v>0.09</v>
      </c>
      <c r="D125" s="25">
        <v>0</v>
      </c>
    </row>
    <row r="126" spans="1:4" x14ac:dyDescent="0.3">
      <c r="A126" s="24" t="s">
        <v>25</v>
      </c>
      <c r="B126" s="25">
        <v>4</v>
      </c>
      <c r="C126" s="25">
        <v>0.09</v>
      </c>
      <c r="D126" s="25">
        <v>0</v>
      </c>
    </row>
    <row r="127" spans="1:4" x14ac:dyDescent="0.3">
      <c r="A127" s="24" t="s">
        <v>58</v>
      </c>
      <c r="B127" s="25">
        <v>2</v>
      </c>
      <c r="C127" s="25">
        <v>0.08</v>
      </c>
      <c r="D127" s="25">
        <v>0</v>
      </c>
    </row>
    <row r="128" spans="1:4" x14ac:dyDescent="0.3">
      <c r="A128" s="24" t="s">
        <v>20</v>
      </c>
      <c r="B128" s="25">
        <v>8</v>
      </c>
      <c r="C128" s="25">
        <v>0.08</v>
      </c>
      <c r="D128" s="25">
        <v>0</v>
      </c>
    </row>
    <row r="129" spans="1:4" x14ac:dyDescent="0.3">
      <c r="A129" s="24" t="s">
        <v>29</v>
      </c>
      <c r="B129" s="25">
        <v>8</v>
      </c>
      <c r="C129" s="25">
        <v>0.08</v>
      </c>
      <c r="D129" s="25">
        <v>0</v>
      </c>
    </row>
    <row r="130" spans="1:4" x14ac:dyDescent="0.3">
      <c r="A130" s="24" t="s">
        <v>5</v>
      </c>
      <c r="B130" s="25">
        <v>4</v>
      </c>
      <c r="C130" s="25">
        <v>0.08</v>
      </c>
      <c r="D130" s="25">
        <v>0</v>
      </c>
    </row>
    <row r="131" spans="1:4" x14ac:dyDescent="0.3">
      <c r="A131" s="24" t="s">
        <v>211</v>
      </c>
      <c r="B131" s="25">
        <v>1</v>
      </c>
      <c r="C131" s="25">
        <v>0.08</v>
      </c>
      <c r="D131" s="25">
        <v>0</v>
      </c>
    </row>
    <row r="132" spans="1:4" x14ac:dyDescent="0.3">
      <c r="A132" s="24" t="s">
        <v>74</v>
      </c>
      <c r="B132" s="25">
        <v>2</v>
      </c>
      <c r="C132" s="25">
        <v>0.08</v>
      </c>
      <c r="D132" s="25">
        <v>0</v>
      </c>
    </row>
    <row r="133" spans="1:4" x14ac:dyDescent="0.3">
      <c r="A133" s="24" t="s">
        <v>195</v>
      </c>
      <c r="B133" s="25">
        <v>1</v>
      </c>
      <c r="C133" s="25">
        <v>0.08</v>
      </c>
      <c r="D133" s="25">
        <v>0</v>
      </c>
    </row>
    <row r="134" spans="1:4" x14ac:dyDescent="0.3">
      <c r="A134" s="24" t="s">
        <v>201</v>
      </c>
      <c r="B134" s="25">
        <v>5</v>
      </c>
      <c r="C134" s="25">
        <v>0.08</v>
      </c>
      <c r="D134" s="25">
        <v>0</v>
      </c>
    </row>
    <row r="135" spans="1:4" x14ac:dyDescent="0.3">
      <c r="A135" s="24" t="s">
        <v>173</v>
      </c>
      <c r="B135" s="25">
        <v>9</v>
      </c>
      <c r="C135" s="25">
        <v>0.08</v>
      </c>
      <c r="D135" s="25">
        <v>0</v>
      </c>
    </row>
    <row r="136" spans="1:4" x14ac:dyDescent="0.3">
      <c r="A136" s="24" t="s">
        <v>224</v>
      </c>
      <c r="B136" s="25">
        <v>3</v>
      </c>
      <c r="C136" s="25">
        <v>0.08</v>
      </c>
      <c r="D136" s="25">
        <v>0</v>
      </c>
    </row>
    <row r="137" spans="1:4" x14ac:dyDescent="0.3">
      <c r="A137" s="24" t="s">
        <v>213</v>
      </c>
      <c r="B137" s="25">
        <v>1</v>
      </c>
      <c r="C137" s="25">
        <v>0.08</v>
      </c>
      <c r="D137" s="25">
        <v>0</v>
      </c>
    </row>
    <row r="138" spans="1:4" x14ac:dyDescent="0.3">
      <c r="A138" s="24" t="s">
        <v>31</v>
      </c>
      <c r="B138" s="25">
        <v>4</v>
      </c>
      <c r="C138" s="25">
        <v>0.08</v>
      </c>
      <c r="D138" s="25">
        <v>0</v>
      </c>
    </row>
    <row r="139" spans="1:4" x14ac:dyDescent="0.3">
      <c r="A139" s="24" t="s">
        <v>61</v>
      </c>
      <c r="B139" s="25">
        <v>3</v>
      </c>
      <c r="C139" s="25">
        <v>0.08</v>
      </c>
      <c r="D139" s="25">
        <v>0</v>
      </c>
    </row>
    <row r="140" spans="1:4" x14ac:dyDescent="0.3">
      <c r="A140" s="24" t="s">
        <v>103</v>
      </c>
      <c r="B140" s="25">
        <v>2</v>
      </c>
      <c r="C140" s="25">
        <v>0.08</v>
      </c>
      <c r="D140" s="25">
        <v>0</v>
      </c>
    </row>
    <row r="141" spans="1:4" x14ac:dyDescent="0.3">
      <c r="A141" s="24" t="s">
        <v>15</v>
      </c>
      <c r="B141" s="25">
        <v>1</v>
      </c>
      <c r="C141" s="25">
        <v>0.08</v>
      </c>
      <c r="D141" s="25">
        <v>0</v>
      </c>
    </row>
    <row r="142" spans="1:4" x14ac:dyDescent="0.3">
      <c r="A142" s="24" t="s">
        <v>203</v>
      </c>
      <c r="B142" s="25">
        <v>1</v>
      </c>
      <c r="C142" s="25">
        <v>0.08</v>
      </c>
      <c r="D142" s="25">
        <v>0</v>
      </c>
    </row>
    <row r="143" spans="1:4" x14ac:dyDescent="0.3">
      <c r="A143" s="24" t="s">
        <v>8</v>
      </c>
      <c r="B143" s="25">
        <v>2</v>
      </c>
      <c r="C143" s="25">
        <v>7.0000000000000007E-2</v>
      </c>
      <c r="D143" s="25">
        <v>0</v>
      </c>
    </row>
    <row r="144" spans="1:4" x14ac:dyDescent="0.3">
      <c r="A144" s="24" t="s">
        <v>165</v>
      </c>
      <c r="B144" s="25">
        <v>12</v>
      </c>
      <c r="C144" s="25">
        <v>7.0000000000000007E-2</v>
      </c>
      <c r="D144" s="25">
        <v>0</v>
      </c>
    </row>
    <row r="145" spans="1:4" x14ac:dyDescent="0.3">
      <c r="A145" s="24" t="s">
        <v>144</v>
      </c>
      <c r="B145" s="25">
        <v>3</v>
      </c>
      <c r="C145" s="25">
        <v>7.0000000000000007E-2</v>
      </c>
      <c r="D145" s="25">
        <v>0</v>
      </c>
    </row>
    <row r="146" spans="1:4" x14ac:dyDescent="0.3">
      <c r="A146" s="24" t="s">
        <v>149</v>
      </c>
      <c r="B146" s="25">
        <v>4</v>
      </c>
      <c r="C146" s="25">
        <v>7.0000000000000007E-2</v>
      </c>
      <c r="D146" s="25">
        <v>0</v>
      </c>
    </row>
    <row r="147" spans="1:4" x14ac:dyDescent="0.3">
      <c r="A147" s="24" t="s">
        <v>131</v>
      </c>
      <c r="B147" s="25">
        <v>8</v>
      </c>
      <c r="C147" s="25">
        <v>7.0000000000000007E-2</v>
      </c>
      <c r="D147" s="25">
        <v>0</v>
      </c>
    </row>
    <row r="148" spans="1:4" x14ac:dyDescent="0.3">
      <c r="A148" s="24" t="s">
        <v>202</v>
      </c>
      <c r="B148" s="25">
        <v>5</v>
      </c>
      <c r="C148" s="25">
        <v>7.0000000000000007E-2</v>
      </c>
      <c r="D148" s="25">
        <v>0</v>
      </c>
    </row>
    <row r="149" spans="1:4" x14ac:dyDescent="0.3">
      <c r="A149" s="24" t="s">
        <v>225</v>
      </c>
      <c r="B149" s="25">
        <v>3</v>
      </c>
      <c r="C149" s="25">
        <v>7.0000000000000007E-2</v>
      </c>
      <c r="D149" s="25">
        <v>0</v>
      </c>
    </row>
    <row r="150" spans="1:4" x14ac:dyDescent="0.3">
      <c r="A150" s="24" t="s">
        <v>41</v>
      </c>
      <c r="B150" s="25">
        <v>1</v>
      </c>
      <c r="C150" s="25">
        <v>7.0000000000000007E-2</v>
      </c>
      <c r="D150" s="25">
        <v>0</v>
      </c>
    </row>
    <row r="151" spans="1:4" x14ac:dyDescent="0.3">
      <c r="A151" s="24" t="s">
        <v>128</v>
      </c>
      <c r="B151" s="25">
        <v>1</v>
      </c>
      <c r="C151" s="25">
        <v>7.0000000000000007E-2</v>
      </c>
      <c r="D151" s="25">
        <v>0</v>
      </c>
    </row>
    <row r="152" spans="1:4" x14ac:dyDescent="0.3">
      <c r="A152" s="24" t="s">
        <v>139</v>
      </c>
      <c r="B152" s="25">
        <v>8</v>
      </c>
      <c r="C152" s="25">
        <v>7.0000000000000007E-2</v>
      </c>
      <c r="D152" s="25">
        <v>0</v>
      </c>
    </row>
    <row r="153" spans="1:4" x14ac:dyDescent="0.3">
      <c r="A153" s="24" t="s">
        <v>27</v>
      </c>
      <c r="B153" s="25">
        <v>2</v>
      </c>
      <c r="C153" s="25">
        <v>7.0000000000000007E-2</v>
      </c>
      <c r="D153" s="25">
        <v>0</v>
      </c>
    </row>
    <row r="154" spans="1:4" x14ac:dyDescent="0.3">
      <c r="A154" s="24" t="s">
        <v>164</v>
      </c>
      <c r="B154" s="25">
        <v>12</v>
      </c>
      <c r="C154" s="25">
        <v>0.06</v>
      </c>
      <c r="D154" s="25">
        <v>0</v>
      </c>
    </row>
    <row r="155" spans="1:4" x14ac:dyDescent="0.3">
      <c r="A155" s="24" t="s">
        <v>180</v>
      </c>
      <c r="B155" s="25">
        <v>3</v>
      </c>
      <c r="C155" s="25">
        <v>0.06</v>
      </c>
      <c r="D155" s="25">
        <v>0</v>
      </c>
    </row>
    <row r="156" spans="1:4" x14ac:dyDescent="0.3">
      <c r="A156" s="24" t="s">
        <v>76</v>
      </c>
      <c r="B156" s="25">
        <v>2</v>
      </c>
      <c r="C156" s="25">
        <v>0.06</v>
      </c>
      <c r="D156" s="25">
        <v>0</v>
      </c>
    </row>
    <row r="157" spans="1:4" x14ac:dyDescent="0.3">
      <c r="A157" s="24" t="s">
        <v>40</v>
      </c>
      <c r="B157" s="25">
        <v>8</v>
      </c>
      <c r="C157" s="25">
        <v>0.06</v>
      </c>
      <c r="D157" s="25">
        <v>0</v>
      </c>
    </row>
    <row r="158" spans="1:4" x14ac:dyDescent="0.3">
      <c r="A158" s="24" t="s">
        <v>156</v>
      </c>
      <c r="B158" s="25">
        <v>17</v>
      </c>
      <c r="C158" s="25">
        <v>0.06</v>
      </c>
      <c r="D158" s="25">
        <v>0</v>
      </c>
    </row>
    <row r="159" spans="1:4" x14ac:dyDescent="0.3">
      <c r="A159" s="24" t="s">
        <v>68</v>
      </c>
      <c r="B159" s="25">
        <v>12</v>
      </c>
      <c r="C159" s="25">
        <v>0.06</v>
      </c>
      <c r="D159" s="25">
        <v>0</v>
      </c>
    </row>
    <row r="160" spans="1:4" x14ac:dyDescent="0.3">
      <c r="A160" s="24" t="s">
        <v>161</v>
      </c>
      <c r="B160" s="25">
        <v>2</v>
      </c>
      <c r="C160" s="25">
        <v>0.06</v>
      </c>
      <c r="D160" s="25">
        <v>0</v>
      </c>
    </row>
    <row r="161" spans="1:4" x14ac:dyDescent="0.3">
      <c r="A161" s="24" t="s">
        <v>101</v>
      </c>
      <c r="B161" s="25">
        <v>2</v>
      </c>
      <c r="C161" s="25">
        <v>0.06</v>
      </c>
      <c r="D161" s="25">
        <v>0</v>
      </c>
    </row>
    <row r="162" spans="1:4" x14ac:dyDescent="0.3">
      <c r="A162" s="24" t="s">
        <v>32</v>
      </c>
      <c r="B162" s="25">
        <v>1</v>
      </c>
      <c r="C162" s="25">
        <v>0.06</v>
      </c>
      <c r="D162" s="25">
        <v>0</v>
      </c>
    </row>
    <row r="163" spans="1:4" x14ac:dyDescent="0.3">
      <c r="A163" s="24" t="s">
        <v>162</v>
      </c>
      <c r="B163" s="25">
        <v>2</v>
      </c>
      <c r="C163" s="25">
        <v>0.06</v>
      </c>
      <c r="D163" s="25">
        <v>0</v>
      </c>
    </row>
    <row r="164" spans="1:4" x14ac:dyDescent="0.3">
      <c r="A164" s="24" t="s">
        <v>11</v>
      </c>
      <c r="B164" s="25">
        <v>1</v>
      </c>
      <c r="C164" s="25">
        <v>0.06</v>
      </c>
      <c r="D164" s="25">
        <v>0</v>
      </c>
    </row>
    <row r="165" spans="1:4" x14ac:dyDescent="0.3">
      <c r="A165" s="24" t="s">
        <v>12</v>
      </c>
      <c r="B165" s="25">
        <v>1</v>
      </c>
      <c r="C165" s="25">
        <v>0.05</v>
      </c>
      <c r="D165" s="25">
        <v>0</v>
      </c>
    </row>
    <row r="166" spans="1:4" x14ac:dyDescent="0.3">
      <c r="A166" s="24" t="s">
        <v>67</v>
      </c>
      <c r="B166" s="25">
        <v>13</v>
      </c>
      <c r="C166" s="25">
        <v>0.05</v>
      </c>
      <c r="D166" s="25">
        <v>0</v>
      </c>
    </row>
    <row r="167" spans="1:4" x14ac:dyDescent="0.3">
      <c r="A167" s="24" t="s">
        <v>49</v>
      </c>
      <c r="B167" s="25">
        <v>3</v>
      </c>
      <c r="C167" s="25">
        <v>0.05</v>
      </c>
      <c r="D167" s="25">
        <v>0</v>
      </c>
    </row>
    <row r="168" spans="1:4" x14ac:dyDescent="0.3">
      <c r="A168" s="24" t="s">
        <v>192</v>
      </c>
      <c r="B168" s="25">
        <v>3</v>
      </c>
      <c r="C168" s="25">
        <v>0.05</v>
      </c>
      <c r="D168" s="25">
        <v>0</v>
      </c>
    </row>
    <row r="169" spans="1:4" x14ac:dyDescent="0.3">
      <c r="A169" s="24" t="s">
        <v>226</v>
      </c>
      <c r="B169" s="25">
        <v>2</v>
      </c>
      <c r="C169" s="25">
        <v>0.05</v>
      </c>
      <c r="D169" s="25">
        <v>0</v>
      </c>
    </row>
    <row r="170" spans="1:4" x14ac:dyDescent="0.3">
      <c r="A170" s="24" t="s">
        <v>137</v>
      </c>
      <c r="B170" s="25">
        <v>2</v>
      </c>
      <c r="C170" s="25">
        <v>0.05</v>
      </c>
      <c r="D170" s="25">
        <v>0</v>
      </c>
    </row>
    <row r="171" spans="1:4" x14ac:dyDescent="0.3">
      <c r="A171" s="24" t="s">
        <v>140</v>
      </c>
      <c r="B171" s="25">
        <v>1</v>
      </c>
      <c r="C171" s="25">
        <v>0.05</v>
      </c>
      <c r="D171" s="25">
        <v>0</v>
      </c>
    </row>
    <row r="172" spans="1:4" x14ac:dyDescent="0.3">
      <c r="A172" s="24" t="s">
        <v>39</v>
      </c>
      <c r="B172" s="25">
        <v>1</v>
      </c>
      <c r="C172" s="25">
        <v>0.05</v>
      </c>
      <c r="D172" s="25">
        <v>0</v>
      </c>
    </row>
    <row r="173" spans="1:4" x14ac:dyDescent="0.3">
      <c r="A173" s="24" t="s">
        <v>16</v>
      </c>
      <c r="B173" s="25">
        <v>2</v>
      </c>
      <c r="C173" s="25">
        <v>0.05</v>
      </c>
      <c r="D173" s="25">
        <v>0</v>
      </c>
    </row>
    <row r="174" spans="1:4" x14ac:dyDescent="0.3">
      <c r="A174" s="24" t="s">
        <v>65</v>
      </c>
      <c r="B174" s="25">
        <v>1</v>
      </c>
      <c r="C174" s="25">
        <v>0.05</v>
      </c>
      <c r="D174" s="25">
        <v>0</v>
      </c>
    </row>
    <row r="175" spans="1:4" x14ac:dyDescent="0.3">
      <c r="A175" s="24" t="s">
        <v>43</v>
      </c>
      <c r="B175" s="25">
        <v>2</v>
      </c>
      <c r="C175" s="25">
        <v>0.04</v>
      </c>
      <c r="D175" s="25">
        <v>0</v>
      </c>
    </row>
    <row r="176" spans="1:4" x14ac:dyDescent="0.3">
      <c r="A176" s="24" t="s">
        <v>191</v>
      </c>
      <c r="B176" s="25">
        <v>1</v>
      </c>
      <c r="C176" s="25">
        <v>0.04</v>
      </c>
      <c r="D176" s="25">
        <v>0</v>
      </c>
    </row>
    <row r="177" spans="1:4" x14ac:dyDescent="0.3">
      <c r="A177" s="24" t="s">
        <v>21</v>
      </c>
      <c r="B177" s="25">
        <v>7</v>
      </c>
      <c r="C177" s="25">
        <v>0.04</v>
      </c>
      <c r="D177" s="25">
        <v>0</v>
      </c>
    </row>
    <row r="178" spans="1:4" x14ac:dyDescent="0.3">
      <c r="A178" s="24" t="s">
        <v>106</v>
      </c>
      <c r="B178" s="25">
        <v>7</v>
      </c>
      <c r="C178" s="25">
        <v>0.04</v>
      </c>
      <c r="D178" s="25">
        <v>0</v>
      </c>
    </row>
    <row r="179" spans="1:4" x14ac:dyDescent="0.3">
      <c r="A179" s="24" t="s">
        <v>42</v>
      </c>
      <c r="B179" s="25">
        <v>3</v>
      </c>
      <c r="C179" s="25">
        <v>0.04</v>
      </c>
      <c r="D179" s="25">
        <v>0</v>
      </c>
    </row>
    <row r="180" spans="1:4" x14ac:dyDescent="0.3">
      <c r="A180" s="24" t="s">
        <v>72</v>
      </c>
      <c r="B180" s="25">
        <v>1</v>
      </c>
      <c r="C180" s="25">
        <v>0.04</v>
      </c>
      <c r="D180" s="25">
        <v>0</v>
      </c>
    </row>
    <row r="181" spans="1:4" x14ac:dyDescent="0.3">
      <c r="A181" s="24" t="s">
        <v>150</v>
      </c>
      <c r="B181" s="25">
        <v>3</v>
      </c>
      <c r="C181" s="25">
        <v>0.04</v>
      </c>
      <c r="D181" s="25">
        <v>0</v>
      </c>
    </row>
    <row r="182" spans="1:4" x14ac:dyDescent="0.3">
      <c r="A182" s="24" t="s">
        <v>185</v>
      </c>
      <c r="B182" s="25">
        <v>3</v>
      </c>
      <c r="C182" s="25">
        <v>0.04</v>
      </c>
      <c r="D182" s="25">
        <v>0</v>
      </c>
    </row>
    <row r="183" spans="1:4" x14ac:dyDescent="0.3">
      <c r="A183" s="24" t="s">
        <v>46</v>
      </c>
      <c r="B183" s="25">
        <v>6</v>
      </c>
      <c r="C183" s="25">
        <v>0.04</v>
      </c>
      <c r="D183" s="25">
        <v>0</v>
      </c>
    </row>
    <row r="184" spans="1:4" x14ac:dyDescent="0.3">
      <c r="A184" s="24" t="s">
        <v>136</v>
      </c>
      <c r="B184" s="25">
        <v>3</v>
      </c>
      <c r="C184" s="25">
        <v>0.04</v>
      </c>
      <c r="D184" s="25">
        <v>0</v>
      </c>
    </row>
    <row r="185" spans="1:4" x14ac:dyDescent="0.3">
      <c r="A185" s="24" t="s">
        <v>37</v>
      </c>
      <c r="B185" s="25">
        <v>6</v>
      </c>
      <c r="C185" s="25">
        <v>0.04</v>
      </c>
      <c r="D185" s="25">
        <v>0</v>
      </c>
    </row>
    <row r="186" spans="1:4" x14ac:dyDescent="0.3">
      <c r="A186" s="24" t="s">
        <v>38</v>
      </c>
      <c r="B186" s="25">
        <v>1</v>
      </c>
      <c r="C186" s="25">
        <v>0.04</v>
      </c>
      <c r="D186" s="25">
        <v>0</v>
      </c>
    </row>
    <row r="187" spans="1:4" x14ac:dyDescent="0.3">
      <c r="A187" s="24" t="s">
        <v>227</v>
      </c>
      <c r="B187" s="25">
        <v>2</v>
      </c>
      <c r="C187" s="25">
        <v>0.04</v>
      </c>
      <c r="D187" s="25">
        <v>0</v>
      </c>
    </row>
    <row r="188" spans="1:4" x14ac:dyDescent="0.3">
      <c r="A188" s="24" t="s">
        <v>53</v>
      </c>
      <c r="B188" s="25">
        <v>3</v>
      </c>
      <c r="C188" s="25">
        <v>0.04</v>
      </c>
      <c r="D188" s="25">
        <v>0</v>
      </c>
    </row>
    <row r="189" spans="1:4" x14ac:dyDescent="0.3">
      <c r="A189" s="24" t="s">
        <v>100</v>
      </c>
      <c r="B189" s="25">
        <v>5</v>
      </c>
      <c r="C189" s="25">
        <v>0.04</v>
      </c>
      <c r="D189" s="25">
        <v>0</v>
      </c>
    </row>
    <row r="190" spans="1:4" x14ac:dyDescent="0.3">
      <c r="A190" s="24" t="s">
        <v>228</v>
      </c>
      <c r="B190" s="25">
        <v>1</v>
      </c>
      <c r="C190" s="25">
        <v>0.04</v>
      </c>
      <c r="D190" s="25">
        <v>0</v>
      </c>
    </row>
    <row r="191" spans="1:4" x14ac:dyDescent="0.3">
      <c r="A191" s="24" t="s">
        <v>229</v>
      </c>
      <c r="B191" s="25">
        <v>1</v>
      </c>
      <c r="C191" s="25">
        <v>0.04</v>
      </c>
      <c r="D191" s="25">
        <v>0</v>
      </c>
    </row>
    <row r="192" spans="1:4" x14ac:dyDescent="0.3">
      <c r="A192" s="24" t="s">
        <v>148</v>
      </c>
      <c r="B192" s="25">
        <v>1</v>
      </c>
      <c r="C192" s="25">
        <v>0.04</v>
      </c>
      <c r="D192" s="25">
        <v>0</v>
      </c>
    </row>
    <row r="193" spans="1:4" x14ac:dyDescent="0.3">
      <c r="A193" s="24" t="s">
        <v>57</v>
      </c>
      <c r="B193" s="25">
        <v>1</v>
      </c>
      <c r="C193" s="25">
        <v>0.04</v>
      </c>
      <c r="D193" s="25">
        <v>0</v>
      </c>
    </row>
    <row r="194" spans="1:4" x14ac:dyDescent="0.3">
      <c r="A194" s="24" t="s">
        <v>63</v>
      </c>
      <c r="B194" s="25">
        <v>4</v>
      </c>
      <c r="C194" s="25">
        <v>0.04</v>
      </c>
      <c r="D194" s="25">
        <v>0</v>
      </c>
    </row>
    <row r="195" spans="1:4" x14ac:dyDescent="0.3">
      <c r="A195" s="24" t="s">
        <v>205</v>
      </c>
      <c r="B195" s="25">
        <v>8</v>
      </c>
      <c r="C195" s="25">
        <v>0.04</v>
      </c>
      <c r="D195" s="25">
        <v>0</v>
      </c>
    </row>
    <row r="196" spans="1:4" x14ac:dyDescent="0.3">
      <c r="A196" s="24" t="s">
        <v>50</v>
      </c>
      <c r="B196" s="25">
        <v>2</v>
      </c>
      <c r="C196" s="25">
        <v>0.03</v>
      </c>
      <c r="D196" s="25">
        <v>0</v>
      </c>
    </row>
    <row r="197" spans="1:4" x14ac:dyDescent="0.3">
      <c r="A197" s="24" t="s">
        <v>26</v>
      </c>
      <c r="B197" s="25">
        <v>4</v>
      </c>
      <c r="C197" s="25">
        <v>0.03</v>
      </c>
      <c r="D197" s="25">
        <v>0</v>
      </c>
    </row>
    <row r="198" spans="1:4" x14ac:dyDescent="0.3">
      <c r="A198" s="24" t="s">
        <v>193</v>
      </c>
      <c r="B198" s="25">
        <v>6</v>
      </c>
      <c r="C198" s="25">
        <v>0.03</v>
      </c>
      <c r="D198" s="25">
        <v>0</v>
      </c>
    </row>
    <row r="199" spans="1:4" x14ac:dyDescent="0.3">
      <c r="A199" s="24" t="s">
        <v>194</v>
      </c>
      <c r="B199" s="25">
        <v>2</v>
      </c>
      <c r="C199" s="25">
        <v>0.03</v>
      </c>
      <c r="D199" s="25">
        <v>0</v>
      </c>
    </row>
    <row r="200" spans="1:4" x14ac:dyDescent="0.3">
      <c r="A200" s="24" t="s">
        <v>59</v>
      </c>
      <c r="B200" s="25">
        <v>1</v>
      </c>
      <c r="C200" s="25">
        <v>0.03</v>
      </c>
      <c r="D200" s="25">
        <v>0</v>
      </c>
    </row>
    <row r="201" spans="1:4" x14ac:dyDescent="0.3">
      <c r="A201" s="24" t="s">
        <v>230</v>
      </c>
      <c r="B201" s="25">
        <v>1</v>
      </c>
      <c r="C201" s="25">
        <v>0.03</v>
      </c>
      <c r="D201" s="25">
        <v>0</v>
      </c>
    </row>
    <row r="202" spans="1:4" x14ac:dyDescent="0.3">
      <c r="A202" s="24" t="s">
        <v>73</v>
      </c>
      <c r="B202" s="25">
        <v>1</v>
      </c>
      <c r="C202" s="25">
        <v>0.03</v>
      </c>
      <c r="D202" s="25">
        <v>0</v>
      </c>
    </row>
    <row r="203" spans="1:4" x14ac:dyDescent="0.3">
      <c r="A203" s="24" t="s">
        <v>36</v>
      </c>
      <c r="B203" s="25">
        <v>1</v>
      </c>
      <c r="C203" s="25">
        <v>0.03</v>
      </c>
      <c r="D203" s="25">
        <v>0</v>
      </c>
    </row>
    <row r="204" spans="1:4" x14ac:dyDescent="0.3">
      <c r="A204" s="24" t="s">
        <v>231</v>
      </c>
      <c r="B204" s="25">
        <v>1</v>
      </c>
      <c r="C204" s="25">
        <v>0.03</v>
      </c>
      <c r="D204" s="25">
        <v>0</v>
      </c>
    </row>
    <row r="205" spans="1:4" x14ac:dyDescent="0.3">
      <c r="A205" s="24" t="s">
        <v>232</v>
      </c>
      <c r="B205" s="25">
        <v>1</v>
      </c>
      <c r="C205" s="25">
        <v>0.03</v>
      </c>
      <c r="D205" s="25">
        <v>0</v>
      </c>
    </row>
    <row r="206" spans="1:4" x14ac:dyDescent="0.3">
      <c r="A206" s="24" t="s">
        <v>172</v>
      </c>
      <c r="B206" s="25">
        <v>1</v>
      </c>
      <c r="C206" s="25">
        <v>0.03</v>
      </c>
      <c r="D206" s="25">
        <v>0</v>
      </c>
    </row>
    <row r="207" spans="1:4" x14ac:dyDescent="0.3">
      <c r="A207" s="24" t="s">
        <v>183</v>
      </c>
      <c r="B207" s="25">
        <v>1</v>
      </c>
      <c r="C207" s="25">
        <v>0.03</v>
      </c>
      <c r="D207" s="25">
        <v>0</v>
      </c>
    </row>
    <row r="208" spans="1:4" x14ac:dyDescent="0.3">
      <c r="A208" s="24" t="s">
        <v>166</v>
      </c>
      <c r="B208" s="25">
        <v>6</v>
      </c>
      <c r="C208" s="25">
        <v>0.03</v>
      </c>
      <c r="D208" s="25">
        <v>0</v>
      </c>
    </row>
    <row r="209" spans="1:4" x14ac:dyDescent="0.3">
      <c r="A209" s="24" t="s">
        <v>181</v>
      </c>
      <c r="B209" s="25">
        <v>1</v>
      </c>
      <c r="C209" s="25">
        <v>0.03</v>
      </c>
      <c r="D209" s="25">
        <v>0</v>
      </c>
    </row>
    <row r="210" spans="1:4" x14ac:dyDescent="0.3">
      <c r="A210" s="24" t="s">
        <v>64</v>
      </c>
      <c r="B210" s="25">
        <v>2</v>
      </c>
      <c r="C210" s="25">
        <v>0.03</v>
      </c>
      <c r="D210" s="25">
        <v>0</v>
      </c>
    </row>
    <row r="211" spans="1:4" x14ac:dyDescent="0.3">
      <c r="A211" s="24" t="s">
        <v>233</v>
      </c>
      <c r="B211" s="25">
        <v>1</v>
      </c>
      <c r="C211" s="25">
        <v>0.03</v>
      </c>
      <c r="D211" s="25">
        <v>0</v>
      </c>
    </row>
    <row r="212" spans="1:4" x14ac:dyDescent="0.3">
      <c r="A212" s="24" t="s">
        <v>45</v>
      </c>
      <c r="B212" s="25">
        <v>3</v>
      </c>
      <c r="C212" s="25">
        <v>0.02</v>
      </c>
      <c r="D212" s="25">
        <v>0</v>
      </c>
    </row>
    <row r="213" spans="1:4" x14ac:dyDescent="0.3">
      <c r="A213" s="24" t="s">
        <v>35</v>
      </c>
      <c r="B213" s="25">
        <v>8</v>
      </c>
      <c r="C213" s="25">
        <v>0.02</v>
      </c>
      <c r="D213" s="25">
        <v>0</v>
      </c>
    </row>
    <row r="214" spans="1:4" x14ac:dyDescent="0.3">
      <c r="A214" s="24" t="s">
        <v>33</v>
      </c>
      <c r="B214" s="25">
        <v>4</v>
      </c>
      <c r="C214" s="25">
        <v>0.02</v>
      </c>
      <c r="D214" s="25">
        <v>0</v>
      </c>
    </row>
    <row r="215" spans="1:4" x14ac:dyDescent="0.3">
      <c r="A215" s="24" t="s">
        <v>234</v>
      </c>
      <c r="B215" s="25">
        <v>1</v>
      </c>
      <c r="C215" s="25">
        <v>0.02</v>
      </c>
      <c r="D215" s="25">
        <v>0</v>
      </c>
    </row>
    <row r="216" spans="1:4" x14ac:dyDescent="0.3">
      <c r="A216" s="24" t="s">
        <v>60</v>
      </c>
      <c r="B216" s="25">
        <v>1</v>
      </c>
      <c r="C216" s="25">
        <v>0.02</v>
      </c>
      <c r="D216" s="25">
        <v>0</v>
      </c>
    </row>
    <row r="217" spans="1:4" x14ac:dyDescent="0.3">
      <c r="A217" s="24" t="s">
        <v>62</v>
      </c>
      <c r="B217" s="25">
        <v>1</v>
      </c>
      <c r="C217" s="25">
        <v>0.02</v>
      </c>
      <c r="D217" s="25">
        <v>0</v>
      </c>
    </row>
    <row r="218" spans="1:4" x14ac:dyDescent="0.3">
      <c r="A218" s="24" t="s">
        <v>187</v>
      </c>
      <c r="B218" s="25">
        <v>3</v>
      </c>
      <c r="C218" s="25">
        <v>0.02</v>
      </c>
      <c r="D218" s="25">
        <v>0</v>
      </c>
    </row>
    <row r="219" spans="1:4" x14ac:dyDescent="0.3">
      <c r="A219" s="24" t="s">
        <v>71</v>
      </c>
      <c r="B219" s="25">
        <v>1</v>
      </c>
      <c r="C219" s="25">
        <v>0.02</v>
      </c>
      <c r="D219" s="25">
        <v>0</v>
      </c>
    </row>
    <row r="220" spans="1:4" x14ac:dyDescent="0.3">
      <c r="A220" s="24" t="s">
        <v>66</v>
      </c>
      <c r="B220" s="25">
        <v>1</v>
      </c>
      <c r="C220" s="25">
        <v>0.02</v>
      </c>
      <c r="D220" s="25">
        <v>0</v>
      </c>
    </row>
    <row r="221" spans="1:4" x14ac:dyDescent="0.3">
      <c r="A221" s="24" t="s">
        <v>235</v>
      </c>
      <c r="B221" s="25">
        <v>1</v>
      </c>
      <c r="C221" s="25">
        <v>0.01</v>
      </c>
      <c r="D221" s="25">
        <v>0</v>
      </c>
    </row>
    <row r="222" spans="1:4" x14ac:dyDescent="0.3">
      <c r="A222" s="24" t="s">
        <v>34</v>
      </c>
      <c r="B222" s="25">
        <v>1</v>
      </c>
      <c r="C222" s="25">
        <v>0.01</v>
      </c>
      <c r="D222" s="25">
        <v>0</v>
      </c>
    </row>
    <row r="223" spans="1:4" x14ac:dyDescent="0.3">
      <c r="A223" s="24" t="s">
        <v>69</v>
      </c>
      <c r="B223" s="25">
        <v>1</v>
      </c>
      <c r="C223" s="25">
        <v>0.01</v>
      </c>
      <c r="D223" s="25">
        <v>0</v>
      </c>
    </row>
    <row r="224" spans="1:4" x14ac:dyDescent="0.3">
      <c r="A224" s="24" t="s">
        <v>70</v>
      </c>
      <c r="B224" s="25">
        <v>2</v>
      </c>
      <c r="C224" s="25">
        <v>0.01</v>
      </c>
      <c r="D224" s="25">
        <v>0</v>
      </c>
    </row>
    <row r="225" spans="1:4" x14ac:dyDescent="0.3">
      <c r="A225" s="5"/>
      <c r="B225" s="4"/>
      <c r="C225" s="4"/>
      <c r="D225" s="4"/>
    </row>
    <row r="226" spans="1:4" x14ac:dyDescent="0.3">
      <c r="A226" s="5"/>
      <c r="B226" s="4"/>
      <c r="C226" s="4"/>
      <c r="D226" s="4"/>
    </row>
    <row r="227" spans="1:4" x14ac:dyDescent="0.3">
      <c r="A227" s="5"/>
      <c r="B227" s="4"/>
      <c r="C227" s="4"/>
      <c r="D227" s="4"/>
    </row>
    <row r="228" spans="1:4" x14ac:dyDescent="0.3">
      <c r="A228" s="5"/>
      <c r="B228" s="4"/>
      <c r="C228" s="4"/>
      <c r="D228" s="4"/>
    </row>
    <row r="229" spans="1:4" x14ac:dyDescent="0.3">
      <c r="A229" s="5"/>
      <c r="B229" s="4"/>
      <c r="C229" s="4"/>
      <c r="D229" s="4"/>
    </row>
    <row r="230" spans="1:4" x14ac:dyDescent="0.3">
      <c r="A230" s="5"/>
      <c r="B230" s="4"/>
      <c r="C230" s="4"/>
      <c r="D230" s="4"/>
    </row>
    <row r="231" spans="1:4" x14ac:dyDescent="0.3">
      <c r="A231" s="5"/>
      <c r="B231" s="4"/>
      <c r="C231" s="4"/>
      <c r="D231" s="4"/>
    </row>
    <row r="232" spans="1:4" x14ac:dyDescent="0.3">
      <c r="A232" s="5"/>
      <c r="B232" s="4"/>
      <c r="C232" s="4"/>
      <c r="D232" s="4"/>
    </row>
    <row r="233" spans="1:4" x14ac:dyDescent="0.3">
      <c r="A233" s="5"/>
      <c r="B233" s="4"/>
      <c r="C233" s="4"/>
      <c r="D233" s="4"/>
    </row>
    <row r="234" spans="1:4" x14ac:dyDescent="0.3">
      <c r="A234" s="5"/>
      <c r="B234" s="4"/>
      <c r="C234" s="4"/>
      <c r="D234" s="4"/>
    </row>
    <row r="235" spans="1:4" x14ac:dyDescent="0.3">
      <c r="A235" s="5"/>
      <c r="B235" s="4"/>
      <c r="C235" s="4"/>
      <c r="D235" s="4"/>
    </row>
    <row r="236" spans="1:4" x14ac:dyDescent="0.3">
      <c r="A236" s="5"/>
      <c r="B236" s="4"/>
      <c r="C236" s="4"/>
      <c r="D236" s="4"/>
    </row>
    <row r="237" spans="1:4" x14ac:dyDescent="0.3">
      <c r="A237" s="5"/>
      <c r="B237" s="4"/>
      <c r="C237" s="4"/>
      <c r="D237" s="4"/>
    </row>
    <row r="238" spans="1:4" x14ac:dyDescent="0.3">
      <c r="A238" s="5"/>
      <c r="B238" s="4"/>
      <c r="C238" s="4"/>
      <c r="D238" s="4"/>
    </row>
    <row r="239" spans="1:4" x14ac:dyDescent="0.3">
      <c r="A239" s="5"/>
      <c r="B239" s="4"/>
      <c r="C239" s="4"/>
      <c r="D239" s="4"/>
    </row>
    <row r="240" spans="1:4" x14ac:dyDescent="0.3">
      <c r="A240" s="5"/>
      <c r="B240" s="4"/>
      <c r="C240" s="4"/>
      <c r="D240" s="4"/>
    </row>
    <row r="241" spans="1:4" x14ac:dyDescent="0.3">
      <c r="A241" s="5"/>
      <c r="B241" s="4"/>
      <c r="C241" s="4"/>
      <c r="D241" s="4"/>
    </row>
    <row r="242" spans="1:4" x14ac:dyDescent="0.3">
      <c r="A242" s="5"/>
      <c r="B242" s="4"/>
      <c r="C242" s="4"/>
      <c r="D242" s="4"/>
    </row>
    <row r="243" spans="1:4" x14ac:dyDescent="0.3">
      <c r="A243" s="5"/>
      <c r="B243" s="4"/>
      <c r="C243" s="4"/>
      <c r="D243" s="4"/>
    </row>
    <row r="244" spans="1:4" x14ac:dyDescent="0.3">
      <c r="A244" s="5"/>
      <c r="B244" s="4"/>
      <c r="C244" s="4"/>
      <c r="D244" s="4"/>
    </row>
    <row r="245" spans="1:4" x14ac:dyDescent="0.3">
      <c r="A245" s="5"/>
      <c r="B245" s="4"/>
      <c r="C245" s="4"/>
      <c r="D245" s="4"/>
    </row>
    <row r="246" spans="1:4" x14ac:dyDescent="0.3">
      <c r="A246" s="5"/>
      <c r="B246" s="4"/>
      <c r="C246" s="4"/>
      <c r="D246" s="4"/>
    </row>
    <row r="247" spans="1:4" x14ac:dyDescent="0.3">
      <c r="A247" s="5"/>
      <c r="B247" s="4"/>
      <c r="C247" s="4"/>
      <c r="D247" s="4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1101-1202-4F8A-B31F-8FFA47B83B65}">
  <dimension ref="A1:D271"/>
  <sheetViews>
    <sheetView workbookViewId="0">
      <selection activeCell="A21" sqref="A21"/>
    </sheetView>
  </sheetViews>
  <sheetFormatPr defaultRowHeight="16.5" x14ac:dyDescent="0.3"/>
  <cols>
    <col min="1" max="1" width="63.625" customWidth="1"/>
    <col min="2" max="2" width="12.375" customWidth="1"/>
    <col min="3" max="3" width="13.75" customWidth="1"/>
    <col min="4" max="4" width="14.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4" t="s">
        <v>97</v>
      </c>
      <c r="B2" s="25">
        <v>1</v>
      </c>
      <c r="C2" s="25">
        <v>19.77</v>
      </c>
      <c r="D2" s="25">
        <v>0</v>
      </c>
    </row>
    <row r="3" spans="1:4" x14ac:dyDescent="0.3">
      <c r="A3" s="24" t="s">
        <v>78</v>
      </c>
      <c r="B3" s="25">
        <v>3</v>
      </c>
      <c r="C3" s="25">
        <v>5.27</v>
      </c>
      <c r="D3" s="25">
        <v>0</v>
      </c>
    </row>
    <row r="4" spans="1:4" x14ac:dyDescent="0.3">
      <c r="A4" s="24" t="s">
        <v>111</v>
      </c>
      <c r="B4" s="25">
        <v>1</v>
      </c>
      <c r="C4" s="25">
        <v>4.78</v>
      </c>
      <c r="D4" s="25">
        <v>0</v>
      </c>
    </row>
    <row r="5" spans="1:4" x14ac:dyDescent="0.3">
      <c r="A5" s="24" t="s">
        <v>83</v>
      </c>
      <c r="B5" s="25">
        <v>10</v>
      </c>
      <c r="C5" s="25">
        <v>3.68</v>
      </c>
      <c r="D5" s="25">
        <v>1</v>
      </c>
    </row>
    <row r="6" spans="1:4" x14ac:dyDescent="0.3">
      <c r="A6" s="24" t="s">
        <v>89</v>
      </c>
      <c r="B6" s="25">
        <v>5</v>
      </c>
      <c r="C6" s="25">
        <v>3.5</v>
      </c>
      <c r="D6" s="25">
        <v>2</v>
      </c>
    </row>
    <row r="7" spans="1:4" x14ac:dyDescent="0.3">
      <c r="A7" s="24" t="s">
        <v>141</v>
      </c>
      <c r="B7" s="25">
        <v>1</v>
      </c>
      <c r="C7" s="25">
        <v>2.36</v>
      </c>
      <c r="D7" s="25">
        <v>0</v>
      </c>
    </row>
    <row r="8" spans="1:4" x14ac:dyDescent="0.3">
      <c r="A8" s="24" t="s">
        <v>196</v>
      </c>
      <c r="B8" s="25">
        <v>2</v>
      </c>
      <c r="C8" s="25">
        <v>2.1</v>
      </c>
      <c r="D8" s="25">
        <v>1</v>
      </c>
    </row>
    <row r="9" spans="1:4" x14ac:dyDescent="0.3">
      <c r="A9" s="24" t="s">
        <v>95</v>
      </c>
      <c r="B9" s="25">
        <v>2</v>
      </c>
      <c r="C9" s="25">
        <v>1.93</v>
      </c>
      <c r="D9" s="25">
        <v>1</v>
      </c>
    </row>
    <row r="10" spans="1:4" x14ac:dyDescent="0.3">
      <c r="A10" s="24" t="s">
        <v>216</v>
      </c>
      <c r="B10" s="25">
        <v>3</v>
      </c>
      <c r="C10" s="25">
        <v>1.88</v>
      </c>
      <c r="D10" s="25">
        <v>1</v>
      </c>
    </row>
    <row r="11" spans="1:4" x14ac:dyDescent="0.3">
      <c r="A11" s="24" t="s">
        <v>214</v>
      </c>
      <c r="B11" s="25">
        <v>3</v>
      </c>
      <c r="C11" s="25">
        <v>1.82</v>
      </c>
      <c r="D11" s="25">
        <v>0</v>
      </c>
    </row>
    <row r="12" spans="1:4" x14ac:dyDescent="0.3">
      <c r="A12" s="24" t="s">
        <v>108</v>
      </c>
      <c r="B12" s="25">
        <v>7</v>
      </c>
      <c r="C12" s="25">
        <v>1.74</v>
      </c>
      <c r="D12" s="25">
        <v>1</v>
      </c>
    </row>
    <row r="13" spans="1:4" x14ac:dyDescent="0.3">
      <c r="A13" s="24" t="s">
        <v>104</v>
      </c>
      <c r="B13" s="25">
        <v>19</v>
      </c>
      <c r="C13" s="25">
        <v>1.6</v>
      </c>
      <c r="D13" s="25">
        <v>1</v>
      </c>
    </row>
    <row r="14" spans="1:4" x14ac:dyDescent="0.3">
      <c r="A14" s="24" t="s">
        <v>114</v>
      </c>
      <c r="B14" s="25">
        <v>1</v>
      </c>
      <c r="C14" s="25">
        <v>1.56</v>
      </c>
      <c r="D14" s="25">
        <v>0</v>
      </c>
    </row>
    <row r="15" spans="1:4" x14ac:dyDescent="0.3">
      <c r="A15" s="24" t="s">
        <v>44</v>
      </c>
      <c r="B15" s="25">
        <v>1</v>
      </c>
      <c r="C15" s="25">
        <v>1.21</v>
      </c>
      <c r="D15" s="25">
        <v>0</v>
      </c>
    </row>
    <row r="16" spans="1:4" x14ac:dyDescent="0.3">
      <c r="A16" s="24" t="s">
        <v>177</v>
      </c>
      <c r="B16" s="25">
        <v>3</v>
      </c>
      <c r="C16" s="25">
        <v>1.04</v>
      </c>
      <c r="D16" s="25">
        <v>0</v>
      </c>
    </row>
    <row r="17" spans="1:4" x14ac:dyDescent="0.3">
      <c r="A17" s="24" t="s">
        <v>84</v>
      </c>
      <c r="B17" s="25">
        <v>4</v>
      </c>
      <c r="C17" s="25">
        <v>0.97</v>
      </c>
      <c r="D17" s="25">
        <v>0</v>
      </c>
    </row>
    <row r="18" spans="1:4" x14ac:dyDescent="0.3">
      <c r="A18" s="24" t="s">
        <v>120</v>
      </c>
      <c r="B18" s="25">
        <v>2</v>
      </c>
      <c r="C18" s="25">
        <v>0.88</v>
      </c>
      <c r="D18" s="25">
        <v>0</v>
      </c>
    </row>
    <row r="19" spans="1:4" x14ac:dyDescent="0.3">
      <c r="A19" s="24" t="s">
        <v>122</v>
      </c>
      <c r="B19" s="25">
        <v>3</v>
      </c>
      <c r="C19" s="25">
        <v>0.87</v>
      </c>
      <c r="D19" s="25">
        <v>0</v>
      </c>
    </row>
    <row r="20" spans="1:4" x14ac:dyDescent="0.3">
      <c r="A20" s="24" t="s">
        <v>130</v>
      </c>
      <c r="B20" s="25">
        <v>17</v>
      </c>
      <c r="C20" s="25">
        <v>0.72</v>
      </c>
      <c r="D20" s="25">
        <v>4</v>
      </c>
    </row>
    <row r="21" spans="1:4" x14ac:dyDescent="0.3">
      <c r="A21" s="24" t="s">
        <v>145</v>
      </c>
      <c r="B21" s="25">
        <v>3</v>
      </c>
      <c r="C21" s="25">
        <v>0.7</v>
      </c>
      <c r="D21" s="25">
        <v>2</v>
      </c>
    </row>
    <row r="22" spans="1:4" x14ac:dyDescent="0.3">
      <c r="A22" s="24" t="s">
        <v>199</v>
      </c>
      <c r="B22" s="25">
        <v>1</v>
      </c>
      <c r="C22" s="25">
        <v>0.69</v>
      </c>
      <c r="D22" s="25">
        <v>0</v>
      </c>
    </row>
    <row r="23" spans="1:4" x14ac:dyDescent="0.3">
      <c r="A23" s="24" t="s">
        <v>125</v>
      </c>
      <c r="B23" s="25">
        <v>5</v>
      </c>
      <c r="C23" s="25">
        <v>0.68</v>
      </c>
      <c r="D23" s="25">
        <v>3</v>
      </c>
    </row>
    <row r="24" spans="1:4" x14ac:dyDescent="0.3">
      <c r="A24" s="24" t="s">
        <v>151</v>
      </c>
      <c r="B24" s="25">
        <v>1</v>
      </c>
      <c r="C24" s="25">
        <v>0.64</v>
      </c>
      <c r="D24" s="25">
        <v>0</v>
      </c>
    </row>
    <row r="25" spans="1:4" x14ac:dyDescent="0.3">
      <c r="A25" s="24" t="s">
        <v>87</v>
      </c>
      <c r="B25" s="25">
        <v>159</v>
      </c>
      <c r="C25" s="25">
        <v>0.6</v>
      </c>
      <c r="D25" s="25">
        <v>0</v>
      </c>
    </row>
    <row r="26" spans="1:4" x14ac:dyDescent="0.3">
      <c r="A26" s="24" t="s">
        <v>155</v>
      </c>
      <c r="B26" s="25">
        <v>2</v>
      </c>
      <c r="C26" s="25">
        <v>0.6</v>
      </c>
      <c r="D26" s="25">
        <v>1</v>
      </c>
    </row>
    <row r="27" spans="1:4" x14ac:dyDescent="0.3">
      <c r="A27" s="24" t="s">
        <v>117</v>
      </c>
      <c r="B27" s="25">
        <v>24</v>
      </c>
      <c r="C27" s="25">
        <v>0.57999999999999996</v>
      </c>
      <c r="D27" s="25">
        <v>0</v>
      </c>
    </row>
    <row r="28" spans="1:4" x14ac:dyDescent="0.3">
      <c r="A28" s="24" t="s">
        <v>138</v>
      </c>
      <c r="B28" s="25">
        <v>2</v>
      </c>
      <c r="C28" s="25">
        <v>0.57999999999999996</v>
      </c>
      <c r="D28" s="25">
        <v>0</v>
      </c>
    </row>
    <row r="29" spans="1:4" x14ac:dyDescent="0.3">
      <c r="A29" s="24" t="s">
        <v>152</v>
      </c>
      <c r="B29" s="25">
        <v>11</v>
      </c>
      <c r="C29" s="25">
        <v>0.51</v>
      </c>
      <c r="D29" s="25">
        <v>4</v>
      </c>
    </row>
    <row r="30" spans="1:4" x14ac:dyDescent="0.3">
      <c r="A30" s="24" t="s">
        <v>174</v>
      </c>
      <c r="B30" s="25">
        <v>4</v>
      </c>
      <c r="C30" s="25">
        <v>0.47</v>
      </c>
      <c r="D30" s="25">
        <v>1</v>
      </c>
    </row>
    <row r="31" spans="1:4" x14ac:dyDescent="0.3">
      <c r="A31" s="24" t="s">
        <v>184</v>
      </c>
      <c r="B31" s="25">
        <v>2</v>
      </c>
      <c r="C31" s="25">
        <v>0.46</v>
      </c>
      <c r="D31" s="25">
        <v>0</v>
      </c>
    </row>
    <row r="32" spans="1:4" x14ac:dyDescent="0.3">
      <c r="A32" s="24" t="s">
        <v>93</v>
      </c>
      <c r="B32" s="25">
        <v>23</v>
      </c>
      <c r="C32" s="25">
        <v>0.43</v>
      </c>
      <c r="D32" s="25">
        <v>0</v>
      </c>
    </row>
    <row r="33" spans="1:4" x14ac:dyDescent="0.3">
      <c r="A33" s="24" t="s">
        <v>186</v>
      </c>
      <c r="B33" s="25">
        <v>2</v>
      </c>
      <c r="C33" s="25">
        <v>0.42</v>
      </c>
      <c r="D33" s="25">
        <v>0</v>
      </c>
    </row>
    <row r="34" spans="1:4" x14ac:dyDescent="0.3">
      <c r="A34" s="24" t="s">
        <v>98</v>
      </c>
      <c r="B34" s="25">
        <v>27</v>
      </c>
      <c r="C34" s="25">
        <v>0.42</v>
      </c>
      <c r="D34" s="25">
        <v>2</v>
      </c>
    </row>
    <row r="35" spans="1:4" x14ac:dyDescent="0.3">
      <c r="A35" s="24" t="s">
        <v>14</v>
      </c>
      <c r="B35" s="25">
        <v>2</v>
      </c>
      <c r="C35" s="25">
        <v>0.39</v>
      </c>
      <c r="D35" s="25">
        <v>1</v>
      </c>
    </row>
    <row r="36" spans="1:4" x14ac:dyDescent="0.3">
      <c r="A36" s="24" t="s">
        <v>179</v>
      </c>
      <c r="B36" s="25">
        <v>2</v>
      </c>
      <c r="C36" s="25">
        <v>0.35</v>
      </c>
      <c r="D36" s="25">
        <v>0</v>
      </c>
    </row>
    <row r="37" spans="1:4" x14ac:dyDescent="0.3">
      <c r="A37" s="24" t="s">
        <v>91</v>
      </c>
      <c r="B37" s="25">
        <v>100</v>
      </c>
      <c r="C37" s="25">
        <v>0.34</v>
      </c>
      <c r="D37" s="25">
        <v>0</v>
      </c>
    </row>
    <row r="38" spans="1:4" x14ac:dyDescent="0.3">
      <c r="A38" s="24" t="s">
        <v>107</v>
      </c>
      <c r="B38" s="25">
        <v>5</v>
      </c>
      <c r="C38" s="25">
        <v>0.33</v>
      </c>
      <c r="D38" s="25">
        <v>0</v>
      </c>
    </row>
    <row r="39" spans="1:4" x14ac:dyDescent="0.3">
      <c r="A39" s="24" t="s">
        <v>170</v>
      </c>
      <c r="B39" s="25">
        <v>16</v>
      </c>
      <c r="C39" s="25">
        <v>0.32</v>
      </c>
      <c r="D39" s="25">
        <v>1</v>
      </c>
    </row>
    <row r="40" spans="1:4" x14ac:dyDescent="0.3">
      <c r="A40" s="24" t="s">
        <v>102</v>
      </c>
      <c r="B40" s="25">
        <v>1</v>
      </c>
      <c r="C40" s="25">
        <v>0.32</v>
      </c>
      <c r="D40" s="25">
        <v>0</v>
      </c>
    </row>
    <row r="41" spans="1:4" x14ac:dyDescent="0.3">
      <c r="A41" s="24" t="s">
        <v>99</v>
      </c>
      <c r="B41" s="25">
        <v>1</v>
      </c>
      <c r="C41" s="25">
        <v>0.31</v>
      </c>
      <c r="D41" s="25">
        <v>0</v>
      </c>
    </row>
    <row r="42" spans="1:4" x14ac:dyDescent="0.3">
      <c r="A42" s="24" t="s">
        <v>217</v>
      </c>
      <c r="B42" s="25">
        <v>3</v>
      </c>
      <c r="C42" s="25">
        <v>0.28000000000000003</v>
      </c>
      <c r="D42" s="25">
        <v>1</v>
      </c>
    </row>
    <row r="43" spans="1:4" x14ac:dyDescent="0.3">
      <c r="A43" s="24" t="s">
        <v>109</v>
      </c>
      <c r="B43" s="25">
        <v>2</v>
      </c>
      <c r="C43" s="25">
        <v>0.24</v>
      </c>
      <c r="D43" s="25">
        <v>0</v>
      </c>
    </row>
    <row r="44" spans="1:4" x14ac:dyDescent="0.3">
      <c r="A44" s="24" t="s">
        <v>134</v>
      </c>
      <c r="B44" s="25">
        <v>21</v>
      </c>
      <c r="C44" s="25">
        <v>0.24</v>
      </c>
      <c r="D44" s="25">
        <v>0</v>
      </c>
    </row>
    <row r="45" spans="1:4" x14ac:dyDescent="0.3">
      <c r="A45" s="24" t="s">
        <v>204</v>
      </c>
      <c r="B45" s="25">
        <v>1</v>
      </c>
      <c r="C45" s="25">
        <v>0.24</v>
      </c>
      <c r="D45" s="25">
        <v>0</v>
      </c>
    </row>
    <row r="46" spans="1:4" x14ac:dyDescent="0.3">
      <c r="A46" s="24" t="s">
        <v>118</v>
      </c>
      <c r="B46" s="25">
        <v>7</v>
      </c>
      <c r="C46" s="25">
        <v>0.23</v>
      </c>
      <c r="D46" s="25">
        <v>0</v>
      </c>
    </row>
    <row r="47" spans="1:4" x14ac:dyDescent="0.3">
      <c r="A47" s="24" t="s">
        <v>142</v>
      </c>
      <c r="B47" s="25">
        <v>1</v>
      </c>
      <c r="C47" s="25">
        <v>0.22</v>
      </c>
      <c r="D47" s="25">
        <v>0</v>
      </c>
    </row>
    <row r="48" spans="1:4" x14ac:dyDescent="0.3">
      <c r="A48" s="24" t="s">
        <v>140</v>
      </c>
      <c r="B48" s="25">
        <v>1</v>
      </c>
      <c r="C48" s="25">
        <v>0.22</v>
      </c>
      <c r="D48" s="25">
        <v>0</v>
      </c>
    </row>
    <row r="49" spans="1:4" x14ac:dyDescent="0.3">
      <c r="A49" s="24" t="s">
        <v>88</v>
      </c>
      <c r="B49" s="25">
        <v>155</v>
      </c>
      <c r="C49" s="25">
        <v>0.21</v>
      </c>
      <c r="D49" s="25">
        <v>2</v>
      </c>
    </row>
    <row r="50" spans="1:4" x14ac:dyDescent="0.3">
      <c r="A50" s="24" t="s">
        <v>4</v>
      </c>
      <c r="B50" s="25">
        <v>5</v>
      </c>
      <c r="C50" s="25">
        <v>0.2</v>
      </c>
      <c r="D50" s="25">
        <v>0</v>
      </c>
    </row>
    <row r="51" spans="1:4" x14ac:dyDescent="0.3">
      <c r="A51" s="24" t="s">
        <v>132</v>
      </c>
      <c r="B51" s="25">
        <v>19</v>
      </c>
      <c r="C51" s="25">
        <v>0.19</v>
      </c>
      <c r="D51" s="25">
        <v>1</v>
      </c>
    </row>
    <row r="52" spans="1:4" x14ac:dyDescent="0.3">
      <c r="A52" s="24" t="s">
        <v>96</v>
      </c>
      <c r="B52" s="25">
        <v>19</v>
      </c>
      <c r="C52" s="25">
        <v>0.19</v>
      </c>
      <c r="D52" s="25">
        <v>1</v>
      </c>
    </row>
    <row r="53" spans="1:4" x14ac:dyDescent="0.3">
      <c r="A53" s="24" t="s">
        <v>163</v>
      </c>
      <c r="B53" s="25">
        <v>12</v>
      </c>
      <c r="C53" s="25">
        <v>0.19</v>
      </c>
      <c r="D53" s="25">
        <v>0</v>
      </c>
    </row>
    <row r="54" spans="1:4" x14ac:dyDescent="0.3">
      <c r="A54" s="24" t="s">
        <v>219</v>
      </c>
      <c r="B54" s="25">
        <v>12</v>
      </c>
      <c r="C54" s="25">
        <v>0.19</v>
      </c>
      <c r="D54" s="25">
        <v>0</v>
      </c>
    </row>
    <row r="55" spans="1:4" x14ac:dyDescent="0.3">
      <c r="A55" s="24" t="s">
        <v>18</v>
      </c>
      <c r="B55" s="25">
        <v>5</v>
      </c>
      <c r="C55" s="25">
        <v>0.19</v>
      </c>
      <c r="D55" s="25">
        <v>0</v>
      </c>
    </row>
    <row r="56" spans="1:4" x14ac:dyDescent="0.3">
      <c r="A56" s="24" t="s">
        <v>160</v>
      </c>
      <c r="B56" s="25">
        <v>4</v>
      </c>
      <c r="C56" s="25">
        <v>0.18</v>
      </c>
      <c r="D56" s="25">
        <v>0</v>
      </c>
    </row>
    <row r="57" spans="1:4" x14ac:dyDescent="0.3">
      <c r="A57" s="24" t="s">
        <v>146</v>
      </c>
      <c r="B57" s="25">
        <v>7</v>
      </c>
      <c r="C57" s="25">
        <v>0.17</v>
      </c>
      <c r="D57" s="25">
        <v>0</v>
      </c>
    </row>
    <row r="58" spans="1:4" x14ac:dyDescent="0.3">
      <c r="A58" s="24" t="s">
        <v>85</v>
      </c>
      <c r="B58" s="25">
        <v>39</v>
      </c>
      <c r="C58" s="25">
        <v>0.17</v>
      </c>
      <c r="D58" s="25">
        <v>0</v>
      </c>
    </row>
    <row r="59" spans="1:4" x14ac:dyDescent="0.3">
      <c r="A59" s="24" t="s">
        <v>137</v>
      </c>
      <c r="B59" s="25">
        <v>3</v>
      </c>
      <c r="C59" s="25">
        <v>0.16</v>
      </c>
      <c r="D59" s="25">
        <v>0</v>
      </c>
    </row>
    <row r="60" spans="1:4" x14ac:dyDescent="0.3">
      <c r="A60" s="24" t="s">
        <v>90</v>
      </c>
      <c r="B60" s="25">
        <v>10</v>
      </c>
      <c r="C60" s="25">
        <v>0.16</v>
      </c>
      <c r="D60" s="25">
        <v>1</v>
      </c>
    </row>
    <row r="61" spans="1:4" x14ac:dyDescent="0.3">
      <c r="A61" s="24" t="s">
        <v>121</v>
      </c>
      <c r="B61" s="25">
        <v>17</v>
      </c>
      <c r="C61" s="25">
        <v>0.16</v>
      </c>
      <c r="D61" s="25">
        <v>0</v>
      </c>
    </row>
    <row r="62" spans="1:4" x14ac:dyDescent="0.3">
      <c r="A62" s="24" t="s">
        <v>159</v>
      </c>
      <c r="B62" s="25">
        <v>2</v>
      </c>
      <c r="C62" s="25">
        <v>0.16</v>
      </c>
      <c r="D62" s="25">
        <v>1</v>
      </c>
    </row>
    <row r="63" spans="1:4" x14ac:dyDescent="0.3">
      <c r="A63" s="24" t="s">
        <v>147</v>
      </c>
      <c r="B63" s="25">
        <v>7</v>
      </c>
      <c r="C63" s="25">
        <v>0.16</v>
      </c>
      <c r="D63" s="25">
        <v>0</v>
      </c>
    </row>
    <row r="64" spans="1:4" x14ac:dyDescent="0.3">
      <c r="A64" s="24" t="s">
        <v>221</v>
      </c>
      <c r="B64" s="25">
        <v>1</v>
      </c>
      <c r="C64" s="25">
        <v>0.15</v>
      </c>
      <c r="D64" s="25">
        <v>0</v>
      </c>
    </row>
    <row r="65" spans="1:4" x14ac:dyDescent="0.3">
      <c r="A65" s="24" t="s">
        <v>82</v>
      </c>
      <c r="B65" s="25">
        <v>7</v>
      </c>
      <c r="C65" s="25">
        <v>0.15</v>
      </c>
      <c r="D65" s="25">
        <v>0</v>
      </c>
    </row>
    <row r="66" spans="1:4" x14ac:dyDescent="0.3">
      <c r="A66" s="24" t="s">
        <v>133</v>
      </c>
      <c r="B66" s="25">
        <v>5</v>
      </c>
      <c r="C66" s="25">
        <v>0.15</v>
      </c>
      <c r="D66" s="25">
        <v>0</v>
      </c>
    </row>
    <row r="67" spans="1:4" x14ac:dyDescent="0.3">
      <c r="A67" s="24" t="s">
        <v>59</v>
      </c>
      <c r="B67" s="25">
        <v>1</v>
      </c>
      <c r="C67" s="25">
        <v>0.15</v>
      </c>
      <c r="D67" s="25">
        <v>0</v>
      </c>
    </row>
    <row r="68" spans="1:4" x14ac:dyDescent="0.3">
      <c r="A68" s="24" t="s">
        <v>113</v>
      </c>
      <c r="B68" s="25">
        <v>138</v>
      </c>
      <c r="C68" s="25">
        <v>0.14000000000000001</v>
      </c>
      <c r="D68" s="25">
        <v>1</v>
      </c>
    </row>
    <row r="69" spans="1:4" x14ac:dyDescent="0.3">
      <c r="A69" s="24" t="s">
        <v>218</v>
      </c>
      <c r="B69" s="25">
        <v>1</v>
      </c>
      <c r="C69" s="25">
        <v>0.14000000000000001</v>
      </c>
      <c r="D69" s="25">
        <v>0</v>
      </c>
    </row>
    <row r="70" spans="1:4" x14ac:dyDescent="0.3">
      <c r="A70" s="24" t="s">
        <v>92</v>
      </c>
      <c r="B70" s="25">
        <v>140</v>
      </c>
      <c r="C70" s="25">
        <v>0.13</v>
      </c>
      <c r="D70" s="25">
        <v>0</v>
      </c>
    </row>
    <row r="71" spans="1:4" x14ac:dyDescent="0.3">
      <c r="A71" s="24" t="s">
        <v>20</v>
      </c>
      <c r="B71" s="25">
        <v>5</v>
      </c>
      <c r="C71" s="25">
        <v>0.12</v>
      </c>
      <c r="D71" s="25">
        <v>0</v>
      </c>
    </row>
    <row r="72" spans="1:4" x14ac:dyDescent="0.3">
      <c r="A72" s="24" t="s">
        <v>29</v>
      </c>
      <c r="B72" s="25">
        <v>5</v>
      </c>
      <c r="C72" s="25">
        <v>0.12</v>
      </c>
      <c r="D72" s="25">
        <v>0</v>
      </c>
    </row>
    <row r="73" spans="1:4" x14ac:dyDescent="0.3">
      <c r="A73" s="24" t="s">
        <v>135</v>
      </c>
      <c r="B73" s="25">
        <v>5</v>
      </c>
      <c r="C73" s="25">
        <v>0.12</v>
      </c>
      <c r="D73" s="25">
        <v>0</v>
      </c>
    </row>
    <row r="74" spans="1:4" x14ac:dyDescent="0.3">
      <c r="A74" s="24" t="s">
        <v>143</v>
      </c>
      <c r="B74" s="25">
        <v>5</v>
      </c>
      <c r="C74" s="25">
        <v>0.12</v>
      </c>
      <c r="D74" s="25">
        <v>0</v>
      </c>
    </row>
    <row r="75" spans="1:4" x14ac:dyDescent="0.3">
      <c r="A75" s="24" t="s">
        <v>131</v>
      </c>
      <c r="B75" s="25">
        <v>5</v>
      </c>
      <c r="C75" s="25">
        <v>0.12</v>
      </c>
      <c r="D75" s="25">
        <v>0</v>
      </c>
    </row>
    <row r="76" spans="1:4" x14ac:dyDescent="0.3">
      <c r="A76" s="24" t="s">
        <v>7</v>
      </c>
      <c r="B76" s="25">
        <v>5</v>
      </c>
      <c r="C76" s="25">
        <v>0.12</v>
      </c>
      <c r="D76" s="25">
        <v>0</v>
      </c>
    </row>
    <row r="77" spans="1:4" x14ac:dyDescent="0.3">
      <c r="A77" s="24" t="s">
        <v>198</v>
      </c>
      <c r="B77" s="25">
        <v>3</v>
      </c>
      <c r="C77" s="25">
        <v>0.11</v>
      </c>
      <c r="D77" s="25">
        <v>1</v>
      </c>
    </row>
    <row r="78" spans="1:4" x14ac:dyDescent="0.3">
      <c r="A78" s="24" t="s">
        <v>28</v>
      </c>
      <c r="B78" s="25">
        <v>1</v>
      </c>
      <c r="C78" s="25">
        <v>0.11</v>
      </c>
      <c r="D78" s="25">
        <v>0</v>
      </c>
    </row>
    <row r="79" spans="1:4" x14ac:dyDescent="0.3">
      <c r="A79" s="24" t="s">
        <v>112</v>
      </c>
      <c r="B79" s="25">
        <v>2</v>
      </c>
      <c r="C79" s="25">
        <v>0.11</v>
      </c>
      <c r="D79" s="25">
        <v>1</v>
      </c>
    </row>
    <row r="80" spans="1:4" x14ac:dyDescent="0.3">
      <c r="A80" s="24" t="s">
        <v>123</v>
      </c>
      <c r="B80" s="25">
        <v>25</v>
      </c>
      <c r="C80" s="25">
        <v>0.1</v>
      </c>
      <c r="D80" s="25">
        <v>0</v>
      </c>
    </row>
    <row r="81" spans="1:4" x14ac:dyDescent="0.3">
      <c r="A81" s="24" t="s">
        <v>67</v>
      </c>
      <c r="B81" s="25">
        <v>12</v>
      </c>
      <c r="C81" s="25">
        <v>0.1</v>
      </c>
      <c r="D81" s="25">
        <v>0</v>
      </c>
    </row>
    <row r="82" spans="1:4" x14ac:dyDescent="0.3">
      <c r="A82" s="24" t="s">
        <v>157</v>
      </c>
      <c r="B82" s="25">
        <v>14</v>
      </c>
      <c r="C82" s="25">
        <v>0.1</v>
      </c>
      <c r="D82" s="25">
        <v>0</v>
      </c>
    </row>
    <row r="83" spans="1:4" x14ac:dyDescent="0.3">
      <c r="A83" s="24" t="s">
        <v>116</v>
      </c>
      <c r="B83" s="25">
        <v>1</v>
      </c>
      <c r="C83" s="25">
        <v>0.09</v>
      </c>
      <c r="D83" s="25">
        <v>0</v>
      </c>
    </row>
    <row r="84" spans="1:4" x14ac:dyDescent="0.3">
      <c r="A84" s="24" t="s">
        <v>8</v>
      </c>
      <c r="B84" s="25">
        <v>3</v>
      </c>
      <c r="C84" s="25">
        <v>0.09</v>
      </c>
      <c r="D84" s="25">
        <v>0</v>
      </c>
    </row>
    <row r="85" spans="1:4" x14ac:dyDescent="0.3">
      <c r="A85" s="24" t="s">
        <v>110</v>
      </c>
      <c r="B85" s="25">
        <v>30</v>
      </c>
      <c r="C85" s="25">
        <v>0.09</v>
      </c>
      <c r="D85" s="25">
        <v>0</v>
      </c>
    </row>
    <row r="86" spans="1:4" x14ac:dyDescent="0.3">
      <c r="A86" s="24" t="s">
        <v>176</v>
      </c>
      <c r="B86" s="25">
        <v>2</v>
      </c>
      <c r="C86" s="25">
        <v>0.08</v>
      </c>
      <c r="D86" s="25">
        <v>0</v>
      </c>
    </row>
    <row r="87" spans="1:4" x14ac:dyDescent="0.3">
      <c r="A87" s="24" t="s">
        <v>17</v>
      </c>
      <c r="B87" s="25">
        <v>6</v>
      </c>
      <c r="C87" s="25">
        <v>0.08</v>
      </c>
      <c r="D87" s="25">
        <v>0</v>
      </c>
    </row>
    <row r="88" spans="1:4" x14ac:dyDescent="0.3">
      <c r="A88" s="24" t="s">
        <v>223</v>
      </c>
      <c r="B88" s="25">
        <v>1</v>
      </c>
      <c r="C88" s="25">
        <v>0.08</v>
      </c>
      <c r="D88" s="25">
        <v>0</v>
      </c>
    </row>
    <row r="89" spans="1:4" x14ac:dyDescent="0.3">
      <c r="A89" s="24" t="s">
        <v>6</v>
      </c>
      <c r="B89" s="25">
        <v>2</v>
      </c>
      <c r="C89" s="25">
        <v>0.08</v>
      </c>
      <c r="D89" s="25">
        <v>0</v>
      </c>
    </row>
    <row r="90" spans="1:4" x14ac:dyDescent="0.3">
      <c r="A90" s="24" t="s">
        <v>129</v>
      </c>
      <c r="B90" s="25">
        <v>7</v>
      </c>
      <c r="C90" s="25">
        <v>0.08</v>
      </c>
      <c r="D90" s="25">
        <v>0</v>
      </c>
    </row>
    <row r="91" spans="1:4" x14ac:dyDescent="0.3">
      <c r="A91" s="24" t="s">
        <v>128</v>
      </c>
      <c r="B91" s="25">
        <v>1</v>
      </c>
      <c r="C91" s="25">
        <v>7.0000000000000007E-2</v>
      </c>
      <c r="D91" s="25">
        <v>0</v>
      </c>
    </row>
    <row r="92" spans="1:4" x14ac:dyDescent="0.3">
      <c r="A92" s="24" t="s">
        <v>200</v>
      </c>
      <c r="B92" s="25">
        <v>1</v>
      </c>
      <c r="C92" s="25">
        <v>7.0000000000000007E-2</v>
      </c>
      <c r="D92" s="25">
        <v>0</v>
      </c>
    </row>
    <row r="93" spans="1:4" x14ac:dyDescent="0.3">
      <c r="A93" s="24" t="s">
        <v>175</v>
      </c>
      <c r="B93" s="25">
        <v>4</v>
      </c>
      <c r="C93" s="25">
        <v>7.0000000000000007E-2</v>
      </c>
      <c r="D93" s="25">
        <v>0</v>
      </c>
    </row>
    <row r="94" spans="1:4" x14ac:dyDescent="0.3">
      <c r="A94" s="24" t="s">
        <v>15</v>
      </c>
      <c r="B94" s="25">
        <v>1</v>
      </c>
      <c r="C94" s="25">
        <v>7.0000000000000007E-2</v>
      </c>
      <c r="D94" s="25">
        <v>0</v>
      </c>
    </row>
    <row r="95" spans="1:4" x14ac:dyDescent="0.3">
      <c r="A95" s="24" t="s">
        <v>11</v>
      </c>
      <c r="B95" s="25">
        <v>1</v>
      </c>
      <c r="C95" s="25">
        <v>7.0000000000000007E-2</v>
      </c>
      <c r="D95" s="25">
        <v>0</v>
      </c>
    </row>
    <row r="96" spans="1:4" x14ac:dyDescent="0.3">
      <c r="A96" s="24" t="s">
        <v>168</v>
      </c>
      <c r="B96" s="25">
        <v>2</v>
      </c>
      <c r="C96" s="25">
        <v>7.0000000000000007E-2</v>
      </c>
      <c r="D96" s="25">
        <v>0</v>
      </c>
    </row>
    <row r="97" spans="1:4" x14ac:dyDescent="0.3">
      <c r="A97" s="24" t="s">
        <v>173</v>
      </c>
      <c r="B97" s="25">
        <v>5</v>
      </c>
      <c r="C97" s="25">
        <v>7.0000000000000007E-2</v>
      </c>
      <c r="D97" s="25">
        <v>0</v>
      </c>
    </row>
    <row r="98" spans="1:4" x14ac:dyDescent="0.3">
      <c r="A98" s="24" t="s">
        <v>94</v>
      </c>
      <c r="B98" s="25">
        <v>159</v>
      </c>
      <c r="C98" s="25">
        <v>7.0000000000000007E-2</v>
      </c>
      <c r="D98" s="25">
        <v>0</v>
      </c>
    </row>
    <row r="99" spans="1:4" x14ac:dyDescent="0.3">
      <c r="A99" s="24" t="s">
        <v>56</v>
      </c>
      <c r="B99" s="25">
        <v>3</v>
      </c>
      <c r="C99" s="25">
        <v>7.0000000000000007E-2</v>
      </c>
      <c r="D99" s="25">
        <v>0</v>
      </c>
    </row>
    <row r="100" spans="1:4" x14ac:dyDescent="0.3">
      <c r="A100" s="24" t="s">
        <v>10</v>
      </c>
      <c r="B100" s="25">
        <v>21</v>
      </c>
      <c r="C100" s="25">
        <v>7.0000000000000007E-2</v>
      </c>
      <c r="D100" s="25">
        <v>0</v>
      </c>
    </row>
    <row r="101" spans="1:4" x14ac:dyDescent="0.3">
      <c r="A101" s="24" t="s">
        <v>149</v>
      </c>
      <c r="B101" s="25">
        <v>4</v>
      </c>
      <c r="C101" s="25">
        <v>7.0000000000000007E-2</v>
      </c>
      <c r="D101" s="25">
        <v>0</v>
      </c>
    </row>
    <row r="102" spans="1:4" x14ac:dyDescent="0.3">
      <c r="A102" s="24" t="s">
        <v>136</v>
      </c>
      <c r="B102" s="25">
        <v>1</v>
      </c>
      <c r="C102" s="25">
        <v>7.0000000000000007E-2</v>
      </c>
      <c r="D102" s="25">
        <v>0</v>
      </c>
    </row>
    <row r="103" spans="1:4" x14ac:dyDescent="0.3">
      <c r="A103" s="24" t="s">
        <v>58</v>
      </c>
      <c r="B103" s="25">
        <v>9</v>
      </c>
      <c r="C103" s="25">
        <v>0.06</v>
      </c>
      <c r="D103" s="25">
        <v>0</v>
      </c>
    </row>
    <row r="104" spans="1:4" x14ac:dyDescent="0.3">
      <c r="A104" s="24" t="s">
        <v>162</v>
      </c>
      <c r="B104" s="25">
        <v>1</v>
      </c>
      <c r="C104" s="25">
        <v>0.06</v>
      </c>
      <c r="D104" s="25">
        <v>0</v>
      </c>
    </row>
    <row r="105" spans="1:4" x14ac:dyDescent="0.3">
      <c r="A105" s="24" t="s">
        <v>27</v>
      </c>
      <c r="B105" s="25">
        <v>2</v>
      </c>
      <c r="C105" s="25">
        <v>0.06</v>
      </c>
      <c r="D105" s="25">
        <v>0</v>
      </c>
    </row>
    <row r="106" spans="1:4" x14ac:dyDescent="0.3">
      <c r="A106" s="24" t="s">
        <v>188</v>
      </c>
      <c r="B106" s="25">
        <v>6</v>
      </c>
      <c r="C106" s="25">
        <v>0.06</v>
      </c>
      <c r="D106" s="25">
        <v>0</v>
      </c>
    </row>
    <row r="107" spans="1:4" x14ac:dyDescent="0.3">
      <c r="A107" s="24" t="s">
        <v>203</v>
      </c>
      <c r="B107" s="25">
        <v>1</v>
      </c>
      <c r="C107" s="25">
        <v>0.06</v>
      </c>
      <c r="D107" s="25">
        <v>0</v>
      </c>
    </row>
    <row r="108" spans="1:4" x14ac:dyDescent="0.3">
      <c r="A108" s="24" t="s">
        <v>31</v>
      </c>
      <c r="B108" s="25">
        <v>6</v>
      </c>
      <c r="C108" s="25">
        <v>0.06</v>
      </c>
      <c r="D108" s="25">
        <v>0</v>
      </c>
    </row>
    <row r="109" spans="1:4" x14ac:dyDescent="0.3">
      <c r="A109" s="24" t="s">
        <v>50</v>
      </c>
      <c r="B109" s="25">
        <v>3</v>
      </c>
      <c r="C109" s="25">
        <v>0.06</v>
      </c>
      <c r="D109" s="25">
        <v>0</v>
      </c>
    </row>
    <row r="110" spans="1:4" x14ac:dyDescent="0.3">
      <c r="A110" s="24" t="s">
        <v>139</v>
      </c>
      <c r="B110" s="25">
        <v>11</v>
      </c>
      <c r="C110" s="25">
        <v>0.06</v>
      </c>
      <c r="D110" s="25">
        <v>0</v>
      </c>
    </row>
    <row r="111" spans="1:4" x14ac:dyDescent="0.3">
      <c r="A111" s="24" t="s">
        <v>201</v>
      </c>
      <c r="B111" s="25">
        <v>2</v>
      </c>
      <c r="C111" s="25">
        <v>0.06</v>
      </c>
      <c r="D111" s="25">
        <v>0</v>
      </c>
    </row>
    <row r="112" spans="1:4" x14ac:dyDescent="0.3">
      <c r="A112" s="24" t="s">
        <v>195</v>
      </c>
      <c r="B112" s="25">
        <v>1</v>
      </c>
      <c r="C112" s="25">
        <v>0.06</v>
      </c>
      <c r="D112" s="25">
        <v>0</v>
      </c>
    </row>
    <row r="113" spans="1:4" x14ac:dyDescent="0.3">
      <c r="A113" s="24" t="s">
        <v>202</v>
      </c>
      <c r="B113" s="25">
        <v>2</v>
      </c>
      <c r="C113" s="25">
        <v>0.06</v>
      </c>
      <c r="D113" s="25">
        <v>0</v>
      </c>
    </row>
    <row r="114" spans="1:4" x14ac:dyDescent="0.3">
      <c r="A114" s="24" t="s">
        <v>197</v>
      </c>
      <c r="B114" s="25">
        <v>6</v>
      </c>
      <c r="C114" s="25">
        <v>0.06</v>
      </c>
      <c r="D114" s="25">
        <v>0</v>
      </c>
    </row>
    <row r="115" spans="1:4" x14ac:dyDescent="0.3">
      <c r="A115" s="24" t="s">
        <v>80</v>
      </c>
      <c r="B115" s="25">
        <v>8</v>
      </c>
      <c r="C115" s="25">
        <v>0.06</v>
      </c>
      <c r="D115" s="25">
        <v>0</v>
      </c>
    </row>
    <row r="116" spans="1:4" x14ac:dyDescent="0.3">
      <c r="A116" s="24" t="s">
        <v>156</v>
      </c>
      <c r="B116" s="25">
        <v>22</v>
      </c>
      <c r="C116" s="25">
        <v>0.06</v>
      </c>
      <c r="D116" s="25">
        <v>0</v>
      </c>
    </row>
    <row r="117" spans="1:4" x14ac:dyDescent="0.3">
      <c r="A117" s="24" t="s">
        <v>81</v>
      </c>
      <c r="B117" s="25">
        <v>6</v>
      </c>
      <c r="C117" s="25">
        <v>0.06</v>
      </c>
      <c r="D117" s="25">
        <v>0</v>
      </c>
    </row>
    <row r="118" spans="1:4" x14ac:dyDescent="0.3">
      <c r="A118" s="24" t="s">
        <v>24</v>
      </c>
      <c r="B118" s="25">
        <v>7</v>
      </c>
      <c r="C118" s="25">
        <v>0.06</v>
      </c>
      <c r="D118" s="25">
        <v>0</v>
      </c>
    </row>
    <row r="119" spans="1:4" x14ac:dyDescent="0.3">
      <c r="A119" s="24" t="s">
        <v>154</v>
      </c>
      <c r="B119" s="25">
        <v>94</v>
      </c>
      <c r="C119" s="25">
        <v>0.06</v>
      </c>
      <c r="D119" s="25">
        <v>0</v>
      </c>
    </row>
    <row r="120" spans="1:4" x14ac:dyDescent="0.3">
      <c r="A120" s="24" t="s">
        <v>41</v>
      </c>
      <c r="B120" s="25">
        <v>1</v>
      </c>
      <c r="C120" s="25">
        <v>0.05</v>
      </c>
      <c r="D120" s="25">
        <v>0</v>
      </c>
    </row>
    <row r="121" spans="1:4" x14ac:dyDescent="0.3">
      <c r="A121" s="24" t="s">
        <v>115</v>
      </c>
      <c r="B121" s="25">
        <v>57</v>
      </c>
      <c r="C121" s="25">
        <v>0.05</v>
      </c>
      <c r="D121" s="25">
        <v>0</v>
      </c>
    </row>
    <row r="122" spans="1:4" x14ac:dyDescent="0.3">
      <c r="A122" s="24" t="s">
        <v>180</v>
      </c>
      <c r="B122" s="25">
        <v>1</v>
      </c>
      <c r="C122" s="25">
        <v>0.05</v>
      </c>
      <c r="D122" s="25">
        <v>0</v>
      </c>
    </row>
    <row r="123" spans="1:4" x14ac:dyDescent="0.3">
      <c r="A123" s="24" t="s">
        <v>182</v>
      </c>
      <c r="B123" s="25">
        <v>7</v>
      </c>
      <c r="C123" s="25">
        <v>0.05</v>
      </c>
      <c r="D123" s="25">
        <v>0</v>
      </c>
    </row>
    <row r="124" spans="1:4" x14ac:dyDescent="0.3">
      <c r="A124" s="24" t="s">
        <v>86</v>
      </c>
      <c r="B124" s="25">
        <v>1</v>
      </c>
      <c r="C124" s="25">
        <v>0.05</v>
      </c>
      <c r="D124" s="25">
        <v>0</v>
      </c>
    </row>
    <row r="125" spans="1:4" x14ac:dyDescent="0.3">
      <c r="A125" s="24" t="s">
        <v>124</v>
      </c>
      <c r="B125" s="25">
        <v>78</v>
      </c>
      <c r="C125" s="25">
        <v>0.05</v>
      </c>
      <c r="D125" s="25">
        <v>0</v>
      </c>
    </row>
    <row r="126" spans="1:4" x14ac:dyDescent="0.3">
      <c r="A126" s="24" t="s">
        <v>48</v>
      </c>
      <c r="B126" s="25">
        <v>5</v>
      </c>
      <c r="C126" s="25">
        <v>0.05</v>
      </c>
      <c r="D126" s="25">
        <v>0</v>
      </c>
    </row>
    <row r="127" spans="1:4" x14ac:dyDescent="0.3">
      <c r="A127" s="24" t="s">
        <v>222</v>
      </c>
      <c r="B127" s="25">
        <v>3</v>
      </c>
      <c r="C127" s="25">
        <v>0.05</v>
      </c>
      <c r="D127" s="25">
        <v>0</v>
      </c>
    </row>
    <row r="128" spans="1:4" x14ac:dyDescent="0.3">
      <c r="A128" s="24" t="s">
        <v>13</v>
      </c>
      <c r="B128" s="25">
        <v>2</v>
      </c>
      <c r="C128" s="25">
        <v>0.05</v>
      </c>
      <c r="D128" s="25">
        <v>0</v>
      </c>
    </row>
    <row r="129" spans="1:4" x14ac:dyDescent="0.3">
      <c r="A129" s="24" t="s">
        <v>181</v>
      </c>
      <c r="B129" s="25">
        <v>1</v>
      </c>
      <c r="C129" s="25">
        <v>0.04</v>
      </c>
      <c r="D129" s="25">
        <v>0</v>
      </c>
    </row>
    <row r="130" spans="1:4" x14ac:dyDescent="0.3">
      <c r="A130" s="24" t="s">
        <v>211</v>
      </c>
      <c r="B130" s="25">
        <v>2</v>
      </c>
      <c r="C130" s="25">
        <v>0.04</v>
      </c>
      <c r="D130" s="25">
        <v>0</v>
      </c>
    </row>
    <row r="131" spans="1:4" x14ac:dyDescent="0.3">
      <c r="A131" s="24" t="s">
        <v>47</v>
      </c>
      <c r="B131" s="25">
        <v>15</v>
      </c>
      <c r="C131" s="25">
        <v>0.04</v>
      </c>
      <c r="D131" s="25">
        <v>0</v>
      </c>
    </row>
    <row r="132" spans="1:4" x14ac:dyDescent="0.3">
      <c r="A132" s="24" t="s">
        <v>238</v>
      </c>
      <c r="B132" s="25">
        <v>2</v>
      </c>
      <c r="C132" s="25">
        <v>0.04</v>
      </c>
      <c r="D132" s="25">
        <v>0</v>
      </c>
    </row>
    <row r="133" spans="1:4" x14ac:dyDescent="0.3">
      <c r="A133" s="24" t="s">
        <v>16</v>
      </c>
      <c r="B133" s="25">
        <v>1</v>
      </c>
      <c r="C133" s="25">
        <v>0.04</v>
      </c>
      <c r="D133" s="25">
        <v>0</v>
      </c>
    </row>
    <row r="134" spans="1:4" x14ac:dyDescent="0.3">
      <c r="A134" s="24" t="s">
        <v>65</v>
      </c>
      <c r="B134" s="25">
        <v>1</v>
      </c>
      <c r="C134" s="25">
        <v>0.04</v>
      </c>
      <c r="D134" s="25">
        <v>0</v>
      </c>
    </row>
    <row r="135" spans="1:4" x14ac:dyDescent="0.3">
      <c r="A135" s="24" t="s">
        <v>21</v>
      </c>
      <c r="B135" s="25">
        <v>5</v>
      </c>
      <c r="C135" s="25">
        <v>0.04</v>
      </c>
      <c r="D135" s="25">
        <v>0</v>
      </c>
    </row>
    <row r="136" spans="1:4" x14ac:dyDescent="0.3">
      <c r="A136" s="24" t="s">
        <v>9</v>
      </c>
      <c r="B136" s="25">
        <v>4</v>
      </c>
      <c r="C136" s="25">
        <v>0.04</v>
      </c>
      <c r="D136" s="25">
        <v>0</v>
      </c>
    </row>
    <row r="137" spans="1:4" x14ac:dyDescent="0.3">
      <c r="A137" s="24" t="s">
        <v>42</v>
      </c>
      <c r="B137" s="25">
        <v>3</v>
      </c>
      <c r="C137" s="25">
        <v>0.04</v>
      </c>
      <c r="D137" s="25">
        <v>0</v>
      </c>
    </row>
    <row r="138" spans="1:4" x14ac:dyDescent="0.3">
      <c r="A138" s="24" t="s">
        <v>38</v>
      </c>
      <c r="B138" s="25">
        <v>1</v>
      </c>
      <c r="C138" s="25">
        <v>0.04</v>
      </c>
      <c r="D138" s="25">
        <v>0</v>
      </c>
    </row>
    <row r="139" spans="1:4" x14ac:dyDescent="0.3">
      <c r="A139" s="24" t="s">
        <v>40</v>
      </c>
      <c r="B139" s="25">
        <v>15</v>
      </c>
      <c r="C139" s="25">
        <v>0.04</v>
      </c>
      <c r="D139" s="25">
        <v>0</v>
      </c>
    </row>
    <row r="140" spans="1:4" x14ac:dyDescent="0.3">
      <c r="A140" s="24" t="s">
        <v>169</v>
      </c>
      <c r="B140" s="25">
        <v>2</v>
      </c>
      <c r="C140" s="25">
        <v>0.03</v>
      </c>
      <c r="D140" s="25">
        <v>0</v>
      </c>
    </row>
    <row r="141" spans="1:4" x14ac:dyDescent="0.3">
      <c r="A141" s="24" t="s">
        <v>54</v>
      </c>
      <c r="B141" s="25">
        <v>8</v>
      </c>
      <c r="C141" s="25">
        <v>0.03</v>
      </c>
      <c r="D141" s="25">
        <v>0</v>
      </c>
    </row>
    <row r="142" spans="1:4" x14ac:dyDescent="0.3">
      <c r="A142" s="24" t="s">
        <v>22</v>
      </c>
      <c r="B142" s="25">
        <v>2</v>
      </c>
      <c r="C142" s="25">
        <v>0.03</v>
      </c>
      <c r="D142" s="25">
        <v>0</v>
      </c>
    </row>
    <row r="143" spans="1:4" x14ac:dyDescent="0.3">
      <c r="A143" s="24" t="s">
        <v>101</v>
      </c>
      <c r="B143" s="25">
        <v>2</v>
      </c>
      <c r="C143" s="25">
        <v>0.03</v>
      </c>
      <c r="D143" s="25">
        <v>0</v>
      </c>
    </row>
    <row r="144" spans="1:4" x14ac:dyDescent="0.3">
      <c r="A144" s="24" t="s">
        <v>12</v>
      </c>
      <c r="B144" s="25">
        <v>3</v>
      </c>
      <c r="C144" s="25">
        <v>0.03</v>
      </c>
      <c r="D144" s="25">
        <v>0</v>
      </c>
    </row>
    <row r="145" spans="1:4" x14ac:dyDescent="0.3">
      <c r="A145" s="24" t="s">
        <v>33</v>
      </c>
      <c r="B145" s="25">
        <v>2</v>
      </c>
      <c r="C145" s="25">
        <v>0.03</v>
      </c>
      <c r="D145" s="25">
        <v>0</v>
      </c>
    </row>
    <row r="146" spans="1:4" x14ac:dyDescent="0.3">
      <c r="A146" s="24" t="s">
        <v>26</v>
      </c>
      <c r="B146" s="25">
        <v>2</v>
      </c>
      <c r="C146" s="25">
        <v>0.03</v>
      </c>
      <c r="D146" s="25">
        <v>0</v>
      </c>
    </row>
    <row r="147" spans="1:4" x14ac:dyDescent="0.3">
      <c r="A147" s="24" t="s">
        <v>194</v>
      </c>
      <c r="B147" s="25">
        <v>1</v>
      </c>
      <c r="C147" s="25">
        <v>0.03</v>
      </c>
      <c r="D147" s="25">
        <v>0</v>
      </c>
    </row>
    <row r="148" spans="1:4" x14ac:dyDescent="0.3">
      <c r="A148" s="24" t="s">
        <v>193</v>
      </c>
      <c r="B148" s="25">
        <v>3</v>
      </c>
      <c r="C148" s="25">
        <v>0.03</v>
      </c>
      <c r="D148" s="25">
        <v>0</v>
      </c>
    </row>
    <row r="149" spans="1:4" x14ac:dyDescent="0.3">
      <c r="A149" s="24" t="s">
        <v>224</v>
      </c>
      <c r="B149" s="25">
        <v>2</v>
      </c>
      <c r="C149" s="25">
        <v>0.03</v>
      </c>
      <c r="D149" s="25">
        <v>0</v>
      </c>
    </row>
    <row r="150" spans="1:4" x14ac:dyDescent="0.3">
      <c r="A150" s="24" t="s">
        <v>73</v>
      </c>
      <c r="B150" s="25">
        <v>1</v>
      </c>
      <c r="C150" s="25">
        <v>0.03</v>
      </c>
      <c r="D150" s="25">
        <v>0</v>
      </c>
    </row>
    <row r="151" spans="1:4" x14ac:dyDescent="0.3">
      <c r="A151" s="24" t="s">
        <v>185</v>
      </c>
      <c r="B151" s="25">
        <v>1</v>
      </c>
      <c r="C151" s="25">
        <v>0.03</v>
      </c>
      <c r="D151" s="25">
        <v>0</v>
      </c>
    </row>
    <row r="152" spans="1:4" x14ac:dyDescent="0.3">
      <c r="A152" s="24" t="s">
        <v>150</v>
      </c>
      <c r="B152" s="25">
        <v>1</v>
      </c>
      <c r="C152" s="25">
        <v>0.03</v>
      </c>
      <c r="D152" s="25">
        <v>0</v>
      </c>
    </row>
    <row r="153" spans="1:4" x14ac:dyDescent="0.3">
      <c r="A153" s="24" t="s">
        <v>19</v>
      </c>
      <c r="B153" s="25">
        <v>4</v>
      </c>
      <c r="C153" s="25">
        <v>0.03</v>
      </c>
      <c r="D153" s="25">
        <v>0</v>
      </c>
    </row>
    <row r="154" spans="1:4" x14ac:dyDescent="0.3">
      <c r="A154" s="24" t="s">
        <v>53</v>
      </c>
      <c r="B154" s="25">
        <v>2</v>
      </c>
      <c r="C154" s="25">
        <v>0.03</v>
      </c>
      <c r="D154" s="25">
        <v>0</v>
      </c>
    </row>
    <row r="155" spans="1:4" x14ac:dyDescent="0.3">
      <c r="A155" s="24" t="s">
        <v>68</v>
      </c>
      <c r="B155" s="25">
        <v>9</v>
      </c>
      <c r="C155" s="25">
        <v>0.03</v>
      </c>
      <c r="D155" s="25">
        <v>0</v>
      </c>
    </row>
    <row r="156" spans="1:4" x14ac:dyDescent="0.3">
      <c r="A156" s="24" t="s">
        <v>167</v>
      </c>
      <c r="B156" s="25">
        <v>3</v>
      </c>
      <c r="C156" s="25">
        <v>0.03</v>
      </c>
      <c r="D156" s="25">
        <v>0</v>
      </c>
    </row>
    <row r="157" spans="1:4" x14ac:dyDescent="0.3">
      <c r="A157" s="24" t="s">
        <v>23</v>
      </c>
      <c r="B157" s="25">
        <v>14</v>
      </c>
      <c r="C157" s="25">
        <v>0.03</v>
      </c>
      <c r="D157" s="25">
        <v>0</v>
      </c>
    </row>
    <row r="158" spans="1:4" x14ac:dyDescent="0.3">
      <c r="A158" s="24" t="s">
        <v>76</v>
      </c>
      <c r="B158" s="25">
        <v>2</v>
      </c>
      <c r="C158" s="25">
        <v>0.03</v>
      </c>
      <c r="D158" s="25">
        <v>0</v>
      </c>
    </row>
    <row r="159" spans="1:4" x14ac:dyDescent="0.3">
      <c r="A159" s="24" t="s">
        <v>144</v>
      </c>
      <c r="B159" s="25">
        <v>2</v>
      </c>
      <c r="C159" s="25">
        <v>0.03</v>
      </c>
      <c r="D159" s="25">
        <v>0</v>
      </c>
    </row>
    <row r="160" spans="1:4" x14ac:dyDescent="0.3">
      <c r="A160" s="24" t="s">
        <v>46</v>
      </c>
      <c r="B160" s="25">
        <v>4</v>
      </c>
      <c r="C160" s="25">
        <v>0.03</v>
      </c>
      <c r="D160" s="25">
        <v>0</v>
      </c>
    </row>
    <row r="161" spans="1:4" x14ac:dyDescent="0.3">
      <c r="A161" s="24" t="s">
        <v>55</v>
      </c>
      <c r="B161" s="25">
        <v>1</v>
      </c>
      <c r="C161" s="25">
        <v>0.03</v>
      </c>
      <c r="D161" s="25">
        <v>0</v>
      </c>
    </row>
    <row r="162" spans="1:4" x14ac:dyDescent="0.3">
      <c r="A162" s="24" t="s">
        <v>30</v>
      </c>
      <c r="B162" s="25">
        <v>1</v>
      </c>
      <c r="C162" s="25">
        <v>0.03</v>
      </c>
      <c r="D162" s="25">
        <v>0</v>
      </c>
    </row>
    <row r="163" spans="1:4" x14ac:dyDescent="0.3">
      <c r="A163" s="24" t="s">
        <v>61</v>
      </c>
      <c r="B163" s="25">
        <v>2</v>
      </c>
      <c r="C163" s="25">
        <v>0.02</v>
      </c>
      <c r="D163" s="25">
        <v>0</v>
      </c>
    </row>
    <row r="164" spans="1:4" x14ac:dyDescent="0.3">
      <c r="A164" s="24" t="s">
        <v>105</v>
      </c>
      <c r="B164" s="25">
        <v>7</v>
      </c>
      <c r="C164" s="25">
        <v>0.02</v>
      </c>
      <c r="D164" s="25">
        <v>0</v>
      </c>
    </row>
    <row r="165" spans="1:4" x14ac:dyDescent="0.3">
      <c r="A165" s="24" t="s">
        <v>165</v>
      </c>
      <c r="B165" s="25">
        <v>21</v>
      </c>
      <c r="C165" s="25">
        <v>0.02</v>
      </c>
      <c r="D165" s="25">
        <v>0</v>
      </c>
    </row>
    <row r="166" spans="1:4" x14ac:dyDescent="0.3">
      <c r="A166" s="24" t="s">
        <v>164</v>
      </c>
      <c r="B166" s="25">
        <v>21</v>
      </c>
      <c r="C166" s="25">
        <v>0.02</v>
      </c>
      <c r="D166" s="25">
        <v>0</v>
      </c>
    </row>
    <row r="167" spans="1:4" x14ac:dyDescent="0.3">
      <c r="A167" s="24" t="s">
        <v>239</v>
      </c>
      <c r="B167" s="25">
        <v>1</v>
      </c>
      <c r="C167" s="25">
        <v>0.02</v>
      </c>
      <c r="D167" s="25">
        <v>0</v>
      </c>
    </row>
    <row r="168" spans="1:4" x14ac:dyDescent="0.3">
      <c r="A168" s="24" t="s">
        <v>103</v>
      </c>
      <c r="B168" s="25">
        <v>2</v>
      </c>
      <c r="C168" s="25">
        <v>0.02</v>
      </c>
      <c r="D168" s="25">
        <v>0</v>
      </c>
    </row>
    <row r="169" spans="1:4" x14ac:dyDescent="0.3">
      <c r="A169" s="24" t="s">
        <v>70</v>
      </c>
      <c r="B169" s="25">
        <v>2</v>
      </c>
      <c r="C169" s="25">
        <v>0.02</v>
      </c>
      <c r="D169" s="25">
        <v>0</v>
      </c>
    </row>
    <row r="170" spans="1:4" x14ac:dyDescent="0.3">
      <c r="A170" s="24" t="s">
        <v>166</v>
      </c>
      <c r="B170" s="25">
        <v>8</v>
      </c>
      <c r="C170" s="25">
        <v>0.02</v>
      </c>
      <c r="D170" s="25">
        <v>0</v>
      </c>
    </row>
    <row r="171" spans="1:4" x14ac:dyDescent="0.3">
      <c r="A171" s="24" t="s">
        <v>233</v>
      </c>
      <c r="B171" s="25">
        <v>1</v>
      </c>
      <c r="C171" s="25">
        <v>0.02</v>
      </c>
      <c r="D171" s="25">
        <v>0</v>
      </c>
    </row>
    <row r="172" spans="1:4" x14ac:dyDescent="0.3">
      <c r="A172" s="24" t="s">
        <v>205</v>
      </c>
      <c r="B172" s="25">
        <v>8</v>
      </c>
      <c r="C172" s="25">
        <v>0.02</v>
      </c>
      <c r="D172" s="25">
        <v>0</v>
      </c>
    </row>
    <row r="173" spans="1:4" x14ac:dyDescent="0.3">
      <c r="A173" s="24" t="s">
        <v>45</v>
      </c>
      <c r="B173" s="25">
        <v>6</v>
      </c>
      <c r="C173" s="25">
        <v>0.02</v>
      </c>
      <c r="D173" s="25">
        <v>0</v>
      </c>
    </row>
    <row r="174" spans="1:4" x14ac:dyDescent="0.3">
      <c r="A174" s="24" t="s">
        <v>189</v>
      </c>
      <c r="B174" s="25">
        <v>5</v>
      </c>
      <c r="C174" s="25">
        <v>0.02</v>
      </c>
      <c r="D174" s="25">
        <v>0</v>
      </c>
    </row>
    <row r="175" spans="1:4" x14ac:dyDescent="0.3">
      <c r="A175" s="24" t="s">
        <v>158</v>
      </c>
      <c r="B175" s="25">
        <v>7</v>
      </c>
      <c r="C175" s="25">
        <v>0.02</v>
      </c>
      <c r="D175" s="25">
        <v>0</v>
      </c>
    </row>
    <row r="176" spans="1:4" x14ac:dyDescent="0.3">
      <c r="A176" s="24" t="s">
        <v>171</v>
      </c>
      <c r="B176" s="25">
        <v>2</v>
      </c>
      <c r="C176" s="25">
        <v>0.02</v>
      </c>
      <c r="D176" s="25">
        <v>0</v>
      </c>
    </row>
    <row r="177" spans="1:4" x14ac:dyDescent="0.3">
      <c r="A177" s="24" t="s">
        <v>192</v>
      </c>
      <c r="B177" s="25">
        <v>3</v>
      </c>
      <c r="C177" s="25">
        <v>0.02</v>
      </c>
      <c r="D177" s="25">
        <v>0</v>
      </c>
    </row>
    <row r="178" spans="1:4" x14ac:dyDescent="0.3">
      <c r="A178" s="24" t="s">
        <v>227</v>
      </c>
      <c r="B178" s="25">
        <v>1</v>
      </c>
      <c r="C178" s="25">
        <v>0.02</v>
      </c>
      <c r="D178" s="25">
        <v>0</v>
      </c>
    </row>
    <row r="179" spans="1:4" x14ac:dyDescent="0.3">
      <c r="A179" s="24" t="s">
        <v>213</v>
      </c>
      <c r="B179" s="25">
        <v>1</v>
      </c>
      <c r="C179" s="25">
        <v>0.02</v>
      </c>
      <c r="D179" s="25">
        <v>0</v>
      </c>
    </row>
    <row r="180" spans="1:4" x14ac:dyDescent="0.3">
      <c r="A180" s="24" t="s">
        <v>25</v>
      </c>
      <c r="B180" s="25">
        <v>4</v>
      </c>
      <c r="C180" s="25">
        <v>0.02</v>
      </c>
      <c r="D180" s="25">
        <v>0</v>
      </c>
    </row>
    <row r="181" spans="1:4" x14ac:dyDescent="0.3">
      <c r="A181" s="24" t="s">
        <v>52</v>
      </c>
      <c r="B181" s="25">
        <v>5</v>
      </c>
      <c r="C181" s="25">
        <v>0.02</v>
      </c>
      <c r="D181" s="25">
        <v>0</v>
      </c>
    </row>
    <row r="182" spans="1:4" x14ac:dyDescent="0.3">
      <c r="A182" s="24" t="s">
        <v>5</v>
      </c>
      <c r="B182" s="25">
        <v>7</v>
      </c>
      <c r="C182" s="25">
        <v>0.02</v>
      </c>
      <c r="D182" s="25">
        <v>0</v>
      </c>
    </row>
    <row r="183" spans="1:4" x14ac:dyDescent="0.3">
      <c r="A183" s="24" t="s">
        <v>106</v>
      </c>
      <c r="B183" s="25">
        <v>10</v>
      </c>
      <c r="C183" s="25">
        <v>0.02</v>
      </c>
      <c r="D183" s="25">
        <v>0</v>
      </c>
    </row>
    <row r="184" spans="1:4" x14ac:dyDescent="0.3">
      <c r="A184" s="24" t="s">
        <v>127</v>
      </c>
      <c r="B184" s="25">
        <v>19</v>
      </c>
      <c r="C184" s="25">
        <v>0.02</v>
      </c>
      <c r="D184" s="25">
        <v>0</v>
      </c>
    </row>
    <row r="185" spans="1:4" x14ac:dyDescent="0.3">
      <c r="A185" s="24" t="s">
        <v>100</v>
      </c>
      <c r="B185" s="25">
        <v>2</v>
      </c>
      <c r="C185" s="25">
        <v>0.02</v>
      </c>
      <c r="D185" s="25">
        <v>0</v>
      </c>
    </row>
    <row r="186" spans="1:4" x14ac:dyDescent="0.3">
      <c r="A186" s="24" t="s">
        <v>235</v>
      </c>
      <c r="B186" s="25">
        <v>3</v>
      </c>
      <c r="C186" s="25">
        <v>0.02</v>
      </c>
      <c r="D186" s="25">
        <v>0</v>
      </c>
    </row>
    <row r="187" spans="1:4" x14ac:dyDescent="0.3">
      <c r="A187" s="24" t="s">
        <v>35</v>
      </c>
      <c r="B187" s="25">
        <v>4</v>
      </c>
      <c r="C187" s="25">
        <v>0.02</v>
      </c>
      <c r="D187" s="25">
        <v>0</v>
      </c>
    </row>
    <row r="188" spans="1:4" x14ac:dyDescent="0.3">
      <c r="A188" s="24" t="s">
        <v>49</v>
      </c>
      <c r="B188" s="25">
        <v>1</v>
      </c>
      <c r="C188" s="25">
        <v>0.02</v>
      </c>
      <c r="D188" s="25">
        <v>0</v>
      </c>
    </row>
    <row r="189" spans="1:4" x14ac:dyDescent="0.3">
      <c r="A189" s="24" t="s">
        <v>37</v>
      </c>
      <c r="B189" s="25">
        <v>6</v>
      </c>
      <c r="C189" s="25">
        <v>0.02</v>
      </c>
      <c r="D189" s="25">
        <v>0</v>
      </c>
    </row>
    <row r="190" spans="1:4" x14ac:dyDescent="0.3">
      <c r="A190" s="24" t="s">
        <v>74</v>
      </c>
      <c r="B190" s="25">
        <v>1</v>
      </c>
      <c r="C190" s="25">
        <v>0.02</v>
      </c>
      <c r="D190" s="25">
        <v>0</v>
      </c>
    </row>
    <row r="191" spans="1:4" x14ac:dyDescent="0.3">
      <c r="A191" s="24" t="s">
        <v>190</v>
      </c>
      <c r="B191" s="25">
        <v>1</v>
      </c>
      <c r="C191" s="25">
        <v>0.01</v>
      </c>
      <c r="D191" s="25">
        <v>0</v>
      </c>
    </row>
    <row r="192" spans="1:4" x14ac:dyDescent="0.3">
      <c r="A192" s="24" t="s">
        <v>60</v>
      </c>
      <c r="B192" s="25">
        <v>1</v>
      </c>
      <c r="C192" s="25">
        <v>0.01</v>
      </c>
      <c r="D192" s="25">
        <v>0</v>
      </c>
    </row>
    <row r="193" spans="1:4" x14ac:dyDescent="0.3">
      <c r="A193" s="24" t="s">
        <v>119</v>
      </c>
      <c r="B193" s="25">
        <v>1</v>
      </c>
      <c r="C193" s="25">
        <v>0.01</v>
      </c>
      <c r="D193" s="25">
        <v>0</v>
      </c>
    </row>
    <row r="194" spans="1:4" x14ac:dyDescent="0.3">
      <c r="A194" s="24" t="s">
        <v>63</v>
      </c>
      <c r="B194" s="25">
        <v>2</v>
      </c>
      <c r="C194" s="25">
        <v>0.01</v>
      </c>
      <c r="D194" s="25">
        <v>0</v>
      </c>
    </row>
    <row r="195" spans="1:4" x14ac:dyDescent="0.3">
      <c r="A195" s="24" t="s">
        <v>178</v>
      </c>
      <c r="B195" s="25">
        <v>1</v>
      </c>
      <c r="C195" s="25">
        <v>0.01</v>
      </c>
      <c r="D195" s="25">
        <v>0</v>
      </c>
    </row>
    <row r="196" spans="1:4" x14ac:dyDescent="0.3">
      <c r="A196" s="24" t="s">
        <v>77</v>
      </c>
      <c r="B196" s="25">
        <v>2</v>
      </c>
      <c r="C196" s="25">
        <v>0.01</v>
      </c>
      <c r="D196" s="25">
        <v>0</v>
      </c>
    </row>
    <row r="197" spans="1:4" x14ac:dyDescent="0.3">
      <c r="A197" s="24" t="s">
        <v>51</v>
      </c>
      <c r="B197" s="25">
        <v>1</v>
      </c>
      <c r="C197" s="25">
        <v>0.01</v>
      </c>
      <c r="D197" s="25">
        <v>0</v>
      </c>
    </row>
    <row r="198" spans="1:4" x14ac:dyDescent="0.3">
      <c r="A198" s="3"/>
      <c r="B198" s="2"/>
      <c r="C198" s="2"/>
      <c r="D198" s="2"/>
    </row>
    <row r="199" spans="1:4" x14ac:dyDescent="0.3">
      <c r="A199" s="3"/>
      <c r="B199" s="2"/>
      <c r="C199" s="2"/>
      <c r="D199" s="2"/>
    </row>
    <row r="200" spans="1:4" x14ac:dyDescent="0.3">
      <c r="A200" s="3"/>
      <c r="B200" s="2"/>
      <c r="C200" s="2"/>
      <c r="D200" s="2"/>
    </row>
    <row r="201" spans="1:4" x14ac:dyDescent="0.3">
      <c r="A201" s="3"/>
      <c r="B201" s="2"/>
      <c r="C201" s="2"/>
      <c r="D201" s="2"/>
    </row>
    <row r="202" spans="1:4" x14ac:dyDescent="0.3">
      <c r="A202" s="3"/>
      <c r="B202" s="2"/>
      <c r="C202" s="2"/>
      <c r="D202" s="2"/>
    </row>
    <row r="203" spans="1:4" x14ac:dyDescent="0.3">
      <c r="A203" s="3"/>
      <c r="B203" s="2"/>
      <c r="C203" s="2"/>
      <c r="D203" s="2"/>
    </row>
    <row r="204" spans="1:4" x14ac:dyDescent="0.3">
      <c r="A204" s="3"/>
      <c r="B204" s="2"/>
      <c r="C204" s="2"/>
      <c r="D204" s="2"/>
    </row>
    <row r="205" spans="1:4" x14ac:dyDescent="0.3">
      <c r="A205" s="3"/>
      <c r="B205" s="2"/>
      <c r="C205" s="2"/>
      <c r="D205" s="2"/>
    </row>
    <row r="206" spans="1:4" x14ac:dyDescent="0.3">
      <c r="A206" s="3"/>
      <c r="B206" s="2"/>
      <c r="C206" s="2"/>
      <c r="D206" s="2"/>
    </row>
    <row r="207" spans="1:4" x14ac:dyDescent="0.3">
      <c r="A207" s="3"/>
      <c r="B207" s="2"/>
      <c r="C207" s="2"/>
      <c r="D207" s="2"/>
    </row>
    <row r="208" spans="1:4" x14ac:dyDescent="0.3">
      <c r="A208" s="3"/>
      <c r="B208" s="2"/>
      <c r="C208" s="2"/>
      <c r="D208" s="2"/>
    </row>
    <row r="209" spans="1:4" x14ac:dyDescent="0.3">
      <c r="A209" s="3"/>
      <c r="B209" s="2"/>
      <c r="C209" s="2"/>
      <c r="D209" s="2"/>
    </row>
    <row r="210" spans="1:4" x14ac:dyDescent="0.3">
      <c r="A210" s="3"/>
      <c r="B210" s="2"/>
      <c r="C210" s="2"/>
      <c r="D210" s="2"/>
    </row>
    <row r="211" spans="1:4" x14ac:dyDescent="0.3">
      <c r="A211" s="3"/>
      <c r="B211" s="2"/>
      <c r="C211" s="2"/>
      <c r="D211" s="2"/>
    </row>
    <row r="212" spans="1:4" x14ac:dyDescent="0.3">
      <c r="A212" s="3"/>
      <c r="B212" s="2"/>
      <c r="C212" s="2"/>
      <c r="D212" s="2"/>
    </row>
    <row r="213" spans="1:4" x14ac:dyDescent="0.3">
      <c r="A213" s="3"/>
      <c r="B213" s="2"/>
      <c r="C213" s="2"/>
      <c r="D213" s="2"/>
    </row>
    <row r="214" spans="1:4" x14ac:dyDescent="0.3">
      <c r="A214" s="3"/>
      <c r="B214" s="2"/>
      <c r="C214" s="2"/>
      <c r="D214" s="2"/>
    </row>
    <row r="215" spans="1:4" x14ac:dyDescent="0.3">
      <c r="A215" s="3"/>
      <c r="B215" s="2"/>
      <c r="C215" s="2"/>
      <c r="D215" s="2"/>
    </row>
    <row r="216" spans="1:4" x14ac:dyDescent="0.3">
      <c r="A216" s="3"/>
      <c r="B216" s="2"/>
      <c r="C216" s="2"/>
      <c r="D216" s="2"/>
    </row>
    <row r="217" spans="1:4" x14ac:dyDescent="0.3">
      <c r="A217" s="3"/>
      <c r="B217" s="2"/>
      <c r="C217" s="2"/>
      <c r="D217" s="2"/>
    </row>
    <row r="218" spans="1:4" x14ac:dyDescent="0.3">
      <c r="A218" s="3"/>
      <c r="B218" s="2"/>
      <c r="C218" s="2"/>
      <c r="D218" s="2"/>
    </row>
    <row r="219" spans="1:4" x14ac:dyDescent="0.3">
      <c r="A219" s="3"/>
      <c r="B219" s="2"/>
      <c r="C219" s="2"/>
      <c r="D219" s="2"/>
    </row>
    <row r="220" spans="1:4" x14ac:dyDescent="0.3">
      <c r="A220" s="3"/>
      <c r="B220" s="2"/>
      <c r="C220" s="2"/>
      <c r="D220" s="2"/>
    </row>
    <row r="221" spans="1:4" x14ac:dyDescent="0.3">
      <c r="A221" s="3"/>
      <c r="B221" s="2"/>
      <c r="C221" s="2"/>
      <c r="D221" s="2"/>
    </row>
    <row r="222" spans="1:4" x14ac:dyDescent="0.3">
      <c r="A222" s="3"/>
      <c r="B222" s="2"/>
      <c r="C222" s="2"/>
      <c r="D222" s="2"/>
    </row>
    <row r="223" spans="1:4" x14ac:dyDescent="0.3">
      <c r="A223" s="3"/>
      <c r="B223" s="2"/>
      <c r="C223" s="2"/>
      <c r="D223" s="2"/>
    </row>
    <row r="224" spans="1:4" x14ac:dyDescent="0.3">
      <c r="A224" s="3"/>
      <c r="B224" s="2"/>
      <c r="C224" s="2"/>
      <c r="D224" s="2"/>
    </row>
    <row r="225" spans="1:4" x14ac:dyDescent="0.3">
      <c r="A225" s="3"/>
      <c r="B225" s="2"/>
      <c r="C225" s="2"/>
      <c r="D225" s="2"/>
    </row>
    <row r="226" spans="1:4" x14ac:dyDescent="0.3">
      <c r="A226" s="3"/>
      <c r="B226" s="2"/>
      <c r="C226" s="2"/>
      <c r="D226" s="2"/>
    </row>
    <row r="227" spans="1:4" x14ac:dyDescent="0.3">
      <c r="A227" s="3"/>
      <c r="B227" s="2"/>
      <c r="C227" s="2"/>
      <c r="D227" s="2"/>
    </row>
    <row r="228" spans="1:4" x14ac:dyDescent="0.3">
      <c r="A228" s="3"/>
      <c r="B228" s="2"/>
      <c r="C228" s="2"/>
      <c r="D228" s="2"/>
    </row>
    <row r="229" spans="1:4" x14ac:dyDescent="0.3">
      <c r="A229" s="3"/>
      <c r="B229" s="2"/>
      <c r="C229" s="2"/>
      <c r="D229" s="2"/>
    </row>
    <row r="230" spans="1:4" x14ac:dyDescent="0.3">
      <c r="A230" s="3"/>
      <c r="B230" s="2"/>
      <c r="C230" s="2"/>
      <c r="D230" s="2"/>
    </row>
    <row r="231" spans="1:4" x14ac:dyDescent="0.3">
      <c r="A231" s="3"/>
      <c r="B231" s="2"/>
      <c r="C231" s="2"/>
      <c r="D231" s="2"/>
    </row>
    <row r="232" spans="1:4" x14ac:dyDescent="0.3">
      <c r="A232" s="3"/>
      <c r="B232" s="2"/>
      <c r="C232" s="2"/>
      <c r="D232" s="2"/>
    </row>
    <row r="233" spans="1:4" x14ac:dyDescent="0.3">
      <c r="A233" s="3"/>
      <c r="B233" s="2"/>
      <c r="C233" s="2"/>
      <c r="D233" s="2"/>
    </row>
    <row r="234" spans="1:4" x14ac:dyDescent="0.3">
      <c r="A234" s="3"/>
      <c r="B234" s="2"/>
      <c r="C234" s="2"/>
      <c r="D234" s="2"/>
    </row>
    <row r="235" spans="1:4" x14ac:dyDescent="0.3">
      <c r="A235" s="3"/>
      <c r="B235" s="2"/>
      <c r="C235" s="2"/>
      <c r="D235" s="2"/>
    </row>
    <row r="236" spans="1:4" x14ac:dyDescent="0.3">
      <c r="A236" s="3"/>
      <c r="B236" s="2"/>
      <c r="C236" s="2"/>
      <c r="D236" s="2"/>
    </row>
    <row r="237" spans="1:4" x14ac:dyDescent="0.3">
      <c r="A237" s="3"/>
      <c r="B237" s="2"/>
      <c r="C237" s="2"/>
      <c r="D237" s="2"/>
    </row>
    <row r="238" spans="1:4" x14ac:dyDescent="0.3">
      <c r="A238" s="3"/>
      <c r="B238" s="2"/>
      <c r="C238" s="2"/>
      <c r="D238" s="2"/>
    </row>
    <row r="239" spans="1:4" x14ac:dyDescent="0.3">
      <c r="A239" s="3"/>
      <c r="B239" s="2"/>
      <c r="C239" s="2"/>
      <c r="D239" s="2"/>
    </row>
    <row r="240" spans="1:4" x14ac:dyDescent="0.3">
      <c r="A240" s="3"/>
      <c r="B240" s="2"/>
      <c r="C240" s="2"/>
      <c r="D240" s="2"/>
    </row>
    <row r="241" spans="1:4" x14ac:dyDescent="0.3">
      <c r="A241" s="3"/>
      <c r="B241" s="2"/>
      <c r="C241" s="2"/>
      <c r="D241" s="2"/>
    </row>
    <row r="242" spans="1:4" x14ac:dyDescent="0.3">
      <c r="A242" s="3"/>
      <c r="B242" s="2"/>
      <c r="C242" s="2"/>
      <c r="D242" s="2"/>
    </row>
    <row r="243" spans="1:4" x14ac:dyDescent="0.3">
      <c r="A243" s="3"/>
      <c r="B243" s="2"/>
      <c r="C243" s="2"/>
      <c r="D243" s="2"/>
    </row>
    <row r="244" spans="1:4" x14ac:dyDescent="0.3">
      <c r="A244" s="3"/>
      <c r="B244" s="2"/>
      <c r="C244" s="2"/>
      <c r="D244" s="2"/>
    </row>
    <row r="245" spans="1:4" x14ac:dyDescent="0.3">
      <c r="A245" s="3"/>
      <c r="B245" s="2"/>
      <c r="C245" s="2"/>
      <c r="D245" s="2"/>
    </row>
    <row r="246" spans="1:4" x14ac:dyDescent="0.3">
      <c r="A246" s="3"/>
      <c r="B246" s="2"/>
      <c r="C246" s="2"/>
      <c r="D246" s="2"/>
    </row>
    <row r="247" spans="1:4" x14ac:dyDescent="0.3">
      <c r="A247" s="3"/>
      <c r="B247" s="2"/>
      <c r="C247" s="2"/>
      <c r="D247" s="2"/>
    </row>
    <row r="248" spans="1:4" x14ac:dyDescent="0.3">
      <c r="A248" s="3"/>
      <c r="B248" s="2"/>
      <c r="C248" s="2"/>
      <c r="D248" s="2"/>
    </row>
    <row r="249" spans="1:4" x14ac:dyDescent="0.3">
      <c r="A249" s="3"/>
      <c r="B249" s="2"/>
      <c r="C249" s="2"/>
      <c r="D249" s="2"/>
    </row>
    <row r="250" spans="1:4" x14ac:dyDescent="0.3">
      <c r="A250" s="3"/>
      <c r="B250" s="2"/>
      <c r="C250" s="2"/>
      <c r="D250" s="2"/>
    </row>
    <row r="251" spans="1:4" x14ac:dyDescent="0.3">
      <c r="A251" s="3"/>
      <c r="B251" s="2"/>
      <c r="C251" s="2"/>
      <c r="D251" s="2"/>
    </row>
    <row r="252" spans="1:4" x14ac:dyDescent="0.3">
      <c r="A252" s="3"/>
      <c r="B252" s="2"/>
      <c r="C252" s="2"/>
      <c r="D252" s="2"/>
    </row>
    <row r="253" spans="1:4" x14ac:dyDescent="0.3">
      <c r="A253" s="3"/>
      <c r="B253" s="2"/>
      <c r="C253" s="2"/>
      <c r="D253" s="2"/>
    </row>
    <row r="254" spans="1:4" x14ac:dyDescent="0.3">
      <c r="A254" s="3"/>
      <c r="B254" s="2"/>
      <c r="C254" s="2"/>
      <c r="D254" s="2"/>
    </row>
    <row r="255" spans="1:4" x14ac:dyDescent="0.3">
      <c r="A255" s="3"/>
      <c r="B255" s="2"/>
      <c r="C255" s="2"/>
      <c r="D255" s="2"/>
    </row>
    <row r="256" spans="1:4" x14ac:dyDescent="0.3">
      <c r="A256" s="3"/>
      <c r="B256" s="2"/>
      <c r="C256" s="2"/>
      <c r="D256" s="2"/>
    </row>
    <row r="257" spans="1:4" x14ac:dyDescent="0.3">
      <c r="A257" s="3"/>
      <c r="B257" s="2"/>
      <c r="C257" s="2"/>
      <c r="D257" s="2"/>
    </row>
    <row r="258" spans="1:4" x14ac:dyDescent="0.3">
      <c r="A258" s="3"/>
      <c r="B258" s="2"/>
      <c r="C258" s="2"/>
      <c r="D258" s="2"/>
    </row>
    <row r="259" spans="1:4" x14ac:dyDescent="0.3">
      <c r="A259" s="3"/>
      <c r="B259" s="2"/>
      <c r="C259" s="2"/>
      <c r="D259" s="2"/>
    </row>
    <row r="260" spans="1:4" x14ac:dyDescent="0.3">
      <c r="A260" s="3"/>
      <c r="B260" s="2"/>
      <c r="C260" s="2"/>
      <c r="D260" s="2"/>
    </row>
    <row r="261" spans="1:4" x14ac:dyDescent="0.3">
      <c r="A261" s="3"/>
      <c r="B261" s="2"/>
      <c r="C261" s="2"/>
      <c r="D261" s="2"/>
    </row>
    <row r="262" spans="1:4" x14ac:dyDescent="0.3">
      <c r="A262" s="3"/>
      <c r="B262" s="2"/>
      <c r="C262" s="2"/>
      <c r="D262" s="2"/>
    </row>
    <row r="263" spans="1:4" x14ac:dyDescent="0.3">
      <c r="A263" s="3"/>
      <c r="B263" s="2"/>
      <c r="C263" s="2"/>
      <c r="D263" s="2"/>
    </row>
    <row r="264" spans="1:4" x14ac:dyDescent="0.3">
      <c r="A264" s="3"/>
      <c r="B264" s="2"/>
      <c r="C264" s="2"/>
      <c r="D264" s="2"/>
    </row>
    <row r="265" spans="1:4" x14ac:dyDescent="0.3">
      <c r="A265" s="3"/>
      <c r="B265" s="2"/>
      <c r="C265" s="2"/>
      <c r="D265" s="2"/>
    </row>
    <row r="266" spans="1:4" x14ac:dyDescent="0.3">
      <c r="A266" s="3"/>
      <c r="B266" s="2"/>
      <c r="C266" s="2"/>
      <c r="D266" s="2"/>
    </row>
    <row r="267" spans="1:4" x14ac:dyDescent="0.3">
      <c r="A267" s="3"/>
      <c r="B267" s="2"/>
      <c r="C267" s="2"/>
      <c r="D267" s="2"/>
    </row>
    <row r="268" spans="1:4" x14ac:dyDescent="0.3">
      <c r="A268" s="3"/>
      <c r="B268" s="2"/>
      <c r="C268" s="2"/>
      <c r="D268" s="2"/>
    </row>
    <row r="269" spans="1:4" x14ac:dyDescent="0.3">
      <c r="A269" s="3"/>
      <c r="B269" s="2"/>
      <c r="C269" s="2"/>
      <c r="D269" s="2"/>
    </row>
    <row r="270" spans="1:4" x14ac:dyDescent="0.3">
      <c r="A270" s="3"/>
      <c r="B270" s="2"/>
      <c r="C270" s="2"/>
      <c r="D270" s="2"/>
    </row>
    <row r="271" spans="1:4" x14ac:dyDescent="0.3">
      <c r="A271" s="3"/>
      <c r="B271" s="2"/>
      <c r="C271" s="2"/>
      <c r="D271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비교</vt:lpstr>
      <vt:lpstr>result</vt:lpstr>
      <vt:lpstr>CQRS 전</vt:lpstr>
      <vt:lpstr>CQRS 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용운 최</cp:lastModifiedBy>
  <dcterms:created xsi:type="dcterms:W3CDTF">2015-06-05T18:19:34Z</dcterms:created>
  <dcterms:modified xsi:type="dcterms:W3CDTF">2025-06-26T12:45:38Z</dcterms:modified>
</cp:coreProperties>
</file>