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yddn\Documents\카카오톡 받은 파일\"/>
    </mc:Choice>
  </mc:AlternateContent>
  <xr:revisionPtr revIDLastSave="0" documentId="13_ncr:1_{BBC7B9AB-8A02-4279-8697-6F7858E4AC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비교" sheetId="4" r:id="rId1"/>
    <sheet name="result" sheetId="3" state="hidden" r:id="rId2"/>
    <sheet name="통합 전" sheetId="1" state="hidden" r:id="rId3"/>
    <sheet name="통합 후" sheetId="2" state="hidden" r:id="rId4"/>
  </sheets>
  <definedNames>
    <definedName name="_xlnm._FilterDatabase" localSheetId="0" hidden="1">비교!$B$3:$H$307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G3" i="3"/>
  <c r="D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F3" i="3"/>
  <c r="E3" i="3"/>
  <c r="C3" i="3"/>
  <c r="B3" i="3"/>
</calcChain>
</file>

<file path=xl/sharedStrings.xml><?xml version="1.0" encoding="utf-8"?>
<sst xmlns="http://schemas.openxmlformats.org/spreadsheetml/2006/main" count="1149" uniqueCount="453">
  <si>
    <t>API</t>
    <phoneticPr fontId="4" type="noConversion"/>
  </si>
  <si>
    <t>호출 횟수</t>
    <phoneticPr fontId="4" type="noConversion"/>
  </si>
  <si>
    <t>MAX Time</t>
    <phoneticPr fontId="4" type="noConversion"/>
  </si>
  <si>
    <t>Max 대비 10% 이내</t>
    <phoneticPr fontId="4" type="noConversion"/>
  </si>
  <si>
    <t>lms/addLectureInfo</t>
    <phoneticPr fontId="4" type="noConversion"/>
  </si>
  <si>
    <t>contentlibrary/api/vod/ebs/url</t>
    <phoneticPr fontId="4" type="noConversion"/>
  </si>
  <si>
    <t>external/workbook/recommendVod</t>
    <phoneticPr fontId="4" type="noConversion"/>
  </si>
  <si>
    <t>tool/classboard</t>
    <phoneticPr fontId="4" type="noConversion"/>
  </si>
  <si>
    <t>SynapDocViewServer/jobJson</t>
    <phoneticPr fontId="4" type="noConversion"/>
  </si>
  <si>
    <t>contentlibrary/api/vod</t>
    <phoneticPr fontId="4" type="noConversion"/>
  </si>
  <si>
    <t>URL: https://weand-trans.ontactedu.co.kr/rest/file/upload</t>
    <phoneticPr fontId="4" type="noConversion"/>
  </si>
  <si>
    <t>contentlibrary/api/getClassifications</t>
    <phoneticPr fontId="4" type="noConversion"/>
  </si>
  <si>
    <t>nsStatics/subjTotalStudyDiagData</t>
    <phoneticPr fontId="4" type="noConversion"/>
  </si>
  <si>
    <t>api/kiboko/ai/recommendation/workbook</t>
    <phoneticPr fontId="4" type="noConversion"/>
  </si>
  <si>
    <t>content/my-contents/</t>
    <phoneticPr fontId="4" type="noConversion"/>
  </si>
  <si>
    <t>nsStatics/subjTotalStudyData</t>
    <phoneticPr fontId="4" type="noConversion"/>
  </si>
  <si>
    <t>external/content/curriculum</t>
    <phoneticPr fontId="4" type="noConversion"/>
  </si>
  <si>
    <t>nsStatics/clsMonthlyReportList</t>
    <phoneticPr fontId="4" type="noConversion"/>
  </si>
  <si>
    <t>contentlibrary/api/cnedu</t>
    <phoneticPr fontId="4" type="noConversion"/>
  </si>
  <si>
    <t>nsinfo/todaySubjectClassList</t>
    <phoneticPr fontId="4" type="noConversion"/>
  </si>
  <si>
    <t>teacher/semSelect</t>
    <phoneticPr fontId="4" type="noConversion"/>
  </si>
  <si>
    <t>classroom/getActivity</t>
    <phoneticPr fontId="4" type="noConversion"/>
  </si>
  <si>
    <t>resources/v2/images/elementary/motion/loading/home/data.json</t>
    <phoneticPr fontId="4" type="noConversion"/>
  </si>
  <si>
    <t>nsStatics/totalReportStdn</t>
    <phoneticPr fontId="4" type="noConversion"/>
  </si>
  <si>
    <t>nsStatics/totalReportBan</t>
    <phoneticPr fontId="4" type="noConversion"/>
  </si>
  <si>
    <t>nsinfo/existCheckSubjFinished</t>
    <phoneticPr fontId="4" type="noConversion"/>
  </si>
  <si>
    <t>content/my-contents/item</t>
    <phoneticPr fontId="4" type="noConversion"/>
  </si>
  <si>
    <t>api/kiboko/class/report/yearly/diagnosis</t>
    <phoneticPr fontId="4" type="noConversion"/>
  </si>
  <si>
    <t>external/xip/xipitems</t>
    <phoneticPr fontId="4" type="noConversion"/>
  </si>
  <si>
    <t>nsinfo/myClassSubjectClass</t>
    <phoneticPr fontId="4" type="noConversion"/>
  </si>
  <si>
    <t>content/my</t>
    <phoneticPr fontId="4" type="noConversion"/>
  </si>
  <si>
    <t>lms/myClassDetailInfoList/detail</t>
    <phoneticPr fontId="4" type="noConversion"/>
  </si>
  <si>
    <t>api/v1/teacher/attendance/totals</t>
    <phoneticPr fontId="4" type="noConversion"/>
  </si>
  <si>
    <t>notification/list/newest3</t>
    <phoneticPr fontId="4" type="noConversion"/>
  </si>
  <si>
    <t>nsinfo/qna</t>
    <phoneticPr fontId="4" type="noConversion"/>
  </si>
  <si>
    <t>external/content/workbook</t>
    <phoneticPr fontId="4" type="noConversion"/>
  </si>
  <si>
    <t>nsStatics/myClassroomStdnReportBan</t>
    <phoneticPr fontId="4" type="noConversion"/>
  </si>
  <si>
    <t>nsinfo/profile/summary</t>
    <phoneticPr fontId="4" type="noConversion"/>
  </si>
  <si>
    <t>reward/member</t>
    <phoneticPr fontId="4" type="noConversion"/>
  </si>
  <si>
    <t>classroom/getMyStudent</t>
    <phoneticPr fontId="4" type="noConversion"/>
  </si>
  <si>
    <t>nsinfo/getClassroomOtp</t>
    <phoneticPr fontId="4" type="noConversion"/>
  </si>
  <si>
    <t>nsinfo/myClassSubjectDetail</t>
    <phoneticPr fontId="4" type="noConversion"/>
  </si>
  <si>
    <t>aidt</t>
    <phoneticPr fontId="4" type="noConversion"/>
  </si>
  <si>
    <t>nsStatics/totalStdnReportBan</t>
    <phoneticPr fontId="4" type="noConversion"/>
  </si>
  <si>
    <t>info/classMemberListForHMWR</t>
    <phoneticPr fontId="4" type="noConversion"/>
  </si>
  <si>
    <t>info/pareMemberListForHMWR</t>
    <phoneticPr fontId="4" type="noConversion"/>
  </si>
  <si>
    <t>info/diary</t>
    <phoneticPr fontId="4" type="noConversion"/>
  </si>
  <si>
    <t>contentlibrary/api/diagnosis/detail-list2</t>
    <phoneticPr fontId="4" type="noConversion"/>
  </si>
  <si>
    <t>nsStatics/stdnMonthlyReport</t>
    <phoneticPr fontId="4" type="noConversion"/>
  </si>
  <si>
    <t>contentlibrary/api/diagnosis</t>
    <phoneticPr fontId="4" type="noConversion"/>
  </si>
  <si>
    <t>contentlibrary/api/diagnosis/essay-check</t>
    <phoneticPr fontId="4" type="noConversion"/>
  </si>
  <si>
    <t>info/attd/myClsStudent</t>
    <phoneticPr fontId="4" type="noConversion"/>
  </si>
  <si>
    <t>content/my-contents/popularity</t>
    <phoneticPr fontId="4" type="noConversion"/>
  </si>
  <si>
    <t>contentlibrary/api/recent/prbm</t>
    <phoneticPr fontId="4" type="noConversion"/>
  </si>
  <si>
    <t>resources/v2/images/motion/loading/question/data.json</t>
    <phoneticPr fontId="4" type="noConversion"/>
  </si>
  <si>
    <t>content/my-contents/get-recent-subj-cat-ids</t>
    <phoneticPr fontId="4" type="noConversion"/>
  </si>
  <si>
    <t>nsStatics/totalStdnReportCls</t>
    <phoneticPr fontId="4" type="noConversion"/>
  </si>
  <si>
    <t>user/botLogin</t>
    <phoneticPr fontId="4" type="noConversion"/>
  </si>
  <si>
    <t>user/system/notice/detail/nosession</t>
    <phoneticPr fontId="4" type="noConversion"/>
  </si>
  <si>
    <t>external/kiboko/ai-questions</t>
    <phoneticPr fontId="4" type="noConversion"/>
  </si>
  <si>
    <t>resources/v2/images/motion/loading/home/data.json</t>
    <phoneticPr fontId="4" type="noConversion"/>
  </si>
  <si>
    <t>content/textbook</t>
    <phoneticPr fontId="4" type="noConversion"/>
  </si>
  <si>
    <t>api/kiboko/class/report/monthly/high3-list</t>
    <phoneticPr fontId="4" type="noConversion"/>
  </si>
  <si>
    <t>contentlibrary/api/diagnosis/list-create</t>
    <phoneticPr fontId="4" type="noConversion"/>
  </si>
  <si>
    <t>content/textbook/complete</t>
    <phoneticPr fontId="4" type="noConversion"/>
  </si>
  <si>
    <t>content/textbook/getToken</t>
    <phoneticPr fontId="4" type="noConversion"/>
  </si>
  <si>
    <t>nsinfo/intro/diary</t>
    <phoneticPr fontId="4" type="noConversion"/>
  </si>
  <si>
    <t>resources/v2/images/elementary/motion/pc_tutor.json</t>
    <phoneticPr fontId="4" type="noConversion"/>
  </si>
  <si>
    <t>lms/rcmd/plan</t>
    <phoneticPr fontId="4" type="noConversion"/>
  </si>
  <si>
    <t>nsinfo/activity/setup</t>
    <phoneticPr fontId="4" type="noConversion"/>
  </si>
  <si>
    <t>resources/v2/images/elementary/motion/loading/question/data.json</t>
    <phoneticPr fontId="4" type="noConversion"/>
  </si>
  <si>
    <t>notification/notificationList</t>
    <phoneticPr fontId="4" type="noConversion"/>
  </si>
  <si>
    <t>external/content/workbook/workbookItemList</t>
    <phoneticPr fontId="4" type="noConversion"/>
  </si>
  <si>
    <t>nsinfo/subjectAttendanceList</t>
    <phoneticPr fontId="4" type="noConversion"/>
  </si>
  <si>
    <t>contentlibrary/api/theme</t>
    <phoneticPr fontId="4" type="noConversion"/>
  </si>
  <si>
    <t>mypage/myTodoList</t>
    <phoneticPr fontId="4" type="noConversion"/>
  </si>
  <si>
    <t>content/textbook/83fdfe1d011438522fe1b669929d6b32</t>
    <phoneticPr fontId="4" type="noConversion"/>
  </si>
  <si>
    <t>content/workbook/getDistTrgtSubjList/</t>
    <phoneticPr fontId="4" type="noConversion"/>
  </si>
  <si>
    <t>api/kiboko/student/report/monthly/subject</t>
    <phoneticPr fontId="4" type="noConversion"/>
  </si>
  <si>
    <t>classroom/myClassInfo</t>
    <phoneticPr fontId="4" type="noConversion"/>
  </si>
  <si>
    <t>contentlibrary/api/top</t>
    <phoneticPr fontId="4" type="noConversion"/>
  </si>
  <si>
    <t>member/updMemberInfo</t>
    <phoneticPr fontId="4" type="noConversion"/>
  </si>
  <si>
    <t>user/parent-info</t>
    <phoneticPr fontId="4" type="noConversion"/>
  </si>
  <si>
    <t>contentlibrary/api/diagnosis/detail-list2/</t>
    <phoneticPr fontId="4" type="noConversion"/>
  </si>
  <si>
    <t>content/textbook/create</t>
    <phoneticPr fontId="4" type="noConversion"/>
  </si>
  <si>
    <t>nsinfo/myClassSubject</t>
    <phoneticPr fontId="4" type="noConversion"/>
  </si>
  <si>
    <t>nsinfo/viewCheck</t>
    <phoneticPr fontId="4" type="noConversion"/>
  </si>
  <si>
    <t>classroom/getSubjectSimpleInfo</t>
    <phoneticPr fontId="4" type="noConversion"/>
  </si>
  <si>
    <t>myclass/getLectureList</t>
    <phoneticPr fontId="4" type="noConversion"/>
  </si>
  <si>
    <t>faq/list/nosession</t>
    <phoneticPr fontId="4" type="noConversion"/>
  </si>
  <si>
    <t>resources/v2/js/libs/new_viewer/cmm_resource/js/xip/ui.ebs.xip.v2.js</t>
    <phoneticPr fontId="4" type="noConversion"/>
  </si>
  <si>
    <t>external/kiboko/items</t>
    <phoneticPr fontId="4" type="noConversion"/>
  </si>
  <si>
    <t>resources/v2/images/motion/main_motion.json</t>
    <phoneticPr fontId="4" type="noConversion"/>
  </si>
  <si>
    <t>external/content/workbook/statistic/</t>
    <phoneticPr fontId="4" type="noConversion"/>
  </si>
  <si>
    <t>office/goe/system-notice</t>
    <phoneticPr fontId="4" type="noConversion"/>
  </si>
  <si>
    <t>api/kiboko/collect</t>
    <phoneticPr fontId="4" type="noConversion"/>
  </si>
  <si>
    <t>external/content/workbook/avgSolveTime</t>
    <phoneticPr fontId="4" type="noConversion"/>
  </si>
  <si>
    <t>external/content/workbook/workbookDetail</t>
    <phoneticPr fontId="4" type="noConversion"/>
  </si>
  <si>
    <t>nsinfo/subjectTotalSummary</t>
    <phoneticPr fontId="4" type="noConversion"/>
  </si>
  <si>
    <t>nsinfo/subjectAttendanceDetailList</t>
    <phoneticPr fontId="4" type="noConversion"/>
  </si>
  <si>
    <t>resources/v2/js/libs/new_viewer/cmm_resource/js/xip/mathJax//MathJax-2.7.9/config/TeX-MML-AM_CHTML.js</t>
    <phoneticPr fontId="4" type="noConversion"/>
  </si>
  <si>
    <t>classroom/getMyStudentDetail</t>
    <phoneticPr fontId="4" type="noConversion"/>
  </si>
  <si>
    <t>office/goe/system-notice/login</t>
    <phoneticPr fontId="4" type="noConversion"/>
  </si>
  <si>
    <t>user/login</t>
    <phoneticPr fontId="4" type="noConversion"/>
  </si>
  <si>
    <t>api/kiboko/API076</t>
    <phoneticPr fontId="4" type="noConversion"/>
  </si>
  <si>
    <t>member/getMemberDetailInfo</t>
    <phoneticPr fontId="4" type="noConversion"/>
  </si>
  <si>
    <t>school/onepass/linkInfo</t>
    <phoneticPr fontId="4" type="noConversion"/>
  </si>
  <si>
    <t>resources/v2/images/motion/login_intro/PC_tutor/data.json</t>
    <phoneticPr fontId="4" type="noConversion"/>
  </si>
  <si>
    <t>api/fixed-tab/DIAGNOSIS_AI/1074d7a0-eff9-48e7-a0cc-2a168a95b8b9</t>
    <phoneticPr fontId="4" type="noConversion"/>
  </si>
  <si>
    <t>nsinfo/weekSubjectClassList</t>
    <phoneticPr fontId="4" type="noConversion"/>
  </si>
  <si>
    <t>api/fixed-tab/DIAGNOSIS_AI</t>
    <phoneticPr fontId="4" type="noConversion"/>
  </si>
  <si>
    <t>api/kiboko/class/report/monthly/subject/learning-status</t>
    <phoneticPr fontId="4" type="noConversion"/>
  </si>
  <si>
    <t>api/kiboko/teacher/report/monthly/status</t>
    <phoneticPr fontId="4" type="noConversion"/>
  </si>
  <si>
    <t>nsinfo/getSubjectClassFinishedList</t>
    <phoneticPr fontId="4" type="noConversion"/>
  </si>
  <si>
    <t>resources/v2/images/motion/book/data.json</t>
    <phoneticPr fontId="4" type="noConversion"/>
  </si>
  <si>
    <t>contentlibrary/api/diagnosis/getWrkbkSeqByFrmtEvalOrdSeq</t>
    <phoneticPr fontId="4" type="noConversion"/>
  </si>
  <si>
    <t>contentlibrary/api/hits</t>
    <phoneticPr fontId="4" type="noConversion"/>
  </si>
  <si>
    <t>external/content/getWorkbookItem</t>
    <phoneticPr fontId="4" type="noConversion"/>
  </si>
  <si>
    <t>external/content/workbook/add</t>
    <phoneticPr fontId="4" type="noConversion"/>
  </si>
  <si>
    <t>sticker/student/given-stickers/count</t>
    <phoneticPr fontId="4" type="noConversion"/>
  </si>
  <si>
    <t>notification/onepassToolTip</t>
    <phoneticPr fontId="4" type="noConversion"/>
  </si>
  <si>
    <t>classroom/getSubjectSimpleInfoWithoutStudents</t>
    <phoneticPr fontId="4" type="noConversion"/>
  </si>
  <si>
    <t>info/main/status</t>
    <phoneticPr fontId="4" type="noConversion"/>
  </si>
  <si>
    <t>nsinfo/myClassSubjectVodList</t>
    <phoneticPr fontId="4" type="noConversion"/>
  </si>
  <si>
    <t>mypage/oneQuestion</t>
    <phoneticPr fontId="4" type="noConversion"/>
  </si>
  <si>
    <t>faq/code/list</t>
    <phoneticPr fontId="4" type="noConversion"/>
  </si>
  <si>
    <t>api/kiboko/API077</t>
    <phoneticPr fontId="4" type="noConversion"/>
  </si>
  <si>
    <t>content/my-contents/student-banner</t>
    <phoneticPr fontId="4" type="noConversion"/>
  </si>
  <si>
    <t>api/kiboko/student/report/monthly/level-playtime</t>
    <phoneticPr fontId="4" type="noConversion"/>
  </si>
  <si>
    <t>lms/existLectureInfo</t>
    <phoneticPr fontId="4" type="noConversion"/>
  </si>
  <si>
    <t>classroom/getSubjectInfo/</t>
    <phoneticPr fontId="4" type="noConversion"/>
  </si>
  <si>
    <t>contentlibrary/api/diagnosis/statistics</t>
    <phoneticPr fontId="4" type="noConversion"/>
  </si>
  <si>
    <t>api/kiboko/ai/student/recommendation/worstlarcat</t>
    <phoneticPr fontId="4" type="noConversion"/>
  </si>
  <si>
    <t>xip/getAnswerStatistic</t>
    <phoneticPr fontId="4" type="noConversion"/>
  </si>
  <si>
    <t>resources/v2/js/libs/new_viewer/cmm_resource/js/xip/if.ebs.xip.v2.js</t>
    <phoneticPr fontId="4" type="noConversion"/>
  </si>
  <si>
    <t>content/workbook/getDistTrgtStudentList</t>
    <phoneticPr fontId="4" type="noConversion"/>
  </si>
  <si>
    <t>lms/myClassDetailInfo</t>
    <phoneticPr fontId="4" type="noConversion"/>
  </si>
  <si>
    <t>ai-report/getPrbmCatsysData</t>
    <phoneticPr fontId="4" type="noConversion"/>
  </si>
  <si>
    <t>api/kiboko/student/report/monthly/spider</t>
    <phoneticPr fontId="4" type="noConversion"/>
  </si>
  <si>
    <t>api/kiboko/student/report/monthly/status</t>
    <phoneticPr fontId="4" type="noConversion"/>
  </si>
  <si>
    <t>resources/v2/js/libs/new_viewer/cmm_resource/js/xip/report.ebs.xip.v2.js</t>
    <phoneticPr fontId="4" type="noConversion"/>
  </si>
  <si>
    <t>info/main/statusForStudent</t>
  </si>
  <si>
    <t>nsStatics/rawLog/slvQuest</t>
  </si>
  <si>
    <t>content/workbook/studentResult</t>
  </si>
  <si>
    <t>resources/v2/js/libs/new_viewer/cmm_resource/js/base64.js</t>
  </si>
  <si>
    <t>mypage/studentRecord</t>
  </si>
  <si>
    <t>nsinfo/subjectDelete</t>
  </si>
  <si>
    <t>nsinfo/activityList</t>
  </si>
  <si>
    <t>api/ifClassVodResultInfo</t>
  </si>
  <si>
    <t>api/kiboko/teacher/report/monthly/subject</t>
  </si>
  <si>
    <t>office/goe/school-list</t>
  </si>
  <si>
    <t>nsinfo/countSubjSeqOfStudent</t>
  </si>
  <si>
    <t>contentlibrary/api/diagnosis/StudentFrmtData</t>
  </si>
  <si>
    <t>school/onepass/change</t>
  </si>
  <si>
    <t>lms/myClassDetailInfoList</t>
  </si>
  <si>
    <t>ai-report/overall/snapshot/each</t>
  </si>
  <si>
    <t>api/kiboko/teacher/report/monthly/spider</t>
  </si>
  <si>
    <t>api/kiboko/teacher/report/monthly/level-playtime</t>
  </si>
  <si>
    <t>api/kiboko/teacher/report/monthly/distributionStudent</t>
  </si>
  <si>
    <t>api/kiboko/student/report/today/top3-list</t>
  </si>
  <si>
    <t>info/main/studentFrmt</t>
  </si>
  <si>
    <t>external/workbook/recommendVod/info</t>
  </si>
  <si>
    <t>resources/v2/js/libs/new_viewer/cmm_resource/js/xip/mathJax/MathJax.js</t>
  </si>
  <si>
    <t>ai-report/ar-catsys-map</t>
  </si>
  <si>
    <t>ep/reward/rank/level-top5</t>
  </si>
  <si>
    <t>contentlibrary/api/diagnosis/diagStatistic</t>
  </si>
  <si>
    <t>survey/total</t>
  </si>
  <si>
    <t>resources/v2/images/motion/run/women.json</t>
  </si>
  <si>
    <t>mypage/termsInfo</t>
  </si>
  <si>
    <t>api/kiboko/teacher/report/monthly/distribution</t>
  </si>
  <si>
    <t>contentlibrary/api/diagnosis/statics-stu</t>
  </si>
  <si>
    <t>nsinfo/subjectClassVodHistoryList</t>
  </si>
  <si>
    <t>resources/v2/js/libs/new_viewer/cmm_resource/js/xip/common.ebs.xip.v2.js</t>
  </si>
  <si>
    <t>external/content/workbook/workbookDetailList</t>
  </si>
  <si>
    <t>ns/service/intro/list</t>
  </si>
  <si>
    <t>nsinfo/subjectStudentList</t>
  </si>
  <si>
    <t>mypage/termsVersionList</t>
  </si>
  <si>
    <t>content/textbook/af017840d60f96a417a797938314dbb8</t>
  </si>
  <si>
    <t>resources/v2/images/motion/login_intro/1/data.json</t>
  </si>
  <si>
    <t>ep/emotion</t>
  </si>
  <si>
    <t>content/textbook/viewer-file/83fdfe1d011438522fe1b669929d6b32</t>
  </si>
  <si>
    <t>xip/connectSession.ajax</t>
  </si>
  <si>
    <t>contentlibrary/api/diagnosis/updateFrmtAnswer</t>
  </si>
  <si>
    <t>contentlibrary/api/diagnosis/distributeReward</t>
  </si>
  <si>
    <t>mypage/oneQuestionDetail</t>
  </si>
  <si>
    <t>api/kiboko/class/report/monthly/study-spider-summary</t>
  </si>
  <si>
    <t>nsinfo/stdn/increaseClassReplyViewsCnt</t>
  </si>
  <si>
    <t>auth/send-otp</t>
  </si>
  <si>
    <t>mypage/teacherRecordModal</t>
  </si>
  <si>
    <t>xip/getAiItemList</t>
  </si>
  <si>
    <t>member/certMemberPwd</t>
  </si>
  <si>
    <t>classroom/classBoard/delete</t>
  </si>
  <si>
    <t>user/loginSchoolInfo</t>
  </si>
  <si>
    <t>classroom/completeSubjList</t>
  </si>
  <si>
    <t>contentlibrary/api/vod/detailByLectAndIndex</t>
  </si>
  <si>
    <t>contentlibrary/api/vod/detail</t>
  </si>
  <si>
    <t>contentlibrary/api/diagnosis/setFrmtEvalCnddt</t>
  </si>
  <si>
    <t>info/logout</t>
  </si>
  <si>
    <t>ns/service/intro/restrict</t>
  </si>
  <si>
    <t>reward/member/meta/</t>
  </si>
  <si>
    <t>xip/insertWorkbookAnswerForOne</t>
  </si>
  <si>
    <t>xip/updateCnddtCmpltYn</t>
  </si>
  <si>
    <t>classroom/classBoard/commentList</t>
  </si>
  <si>
    <t>api/fixed-tab/DIAGNOSIS_AI/81ea9d95-d81c-449e-8422-b88a07c16484</t>
  </si>
  <si>
    <t>api/fixed-tab/DIAGNOSIS_AI/be8c8953-81de-4a97-b1ea-c0dc2304a373</t>
  </si>
  <si>
    <t>contentlibrary/api/like</t>
  </si>
  <si>
    <t>nsinfo/diary</t>
  </si>
  <si>
    <t>xip/setWorkbookCnddt</t>
  </si>
  <si>
    <t>nsinfo/qnaDetail</t>
  </si>
  <si>
    <t>classroom/classBoard/detail</t>
  </si>
  <si>
    <t>classroom/classBoard/createComment</t>
  </si>
  <si>
    <t>nsinfo/getStudentData</t>
  </si>
  <si>
    <t>nsinfo/getMySchoolSchyr</t>
  </si>
  <si>
    <t>nsinfo/addTimetableSubjectInfo</t>
  </si>
  <si>
    <t>contentlibrary/hallFame/getAwardWinnerList</t>
  </si>
  <si>
    <t>external/content/getWorkbookItemAnswerFromDB</t>
  </si>
  <si>
    <t>ai-report/getFeedback</t>
  </si>
  <si>
    <t>ai-report/insertFeedback</t>
  </si>
  <si>
    <t>ai-report/students-subject</t>
  </si>
  <si>
    <t>api/fixed-tab/DIAGNOSIS_AI/1f8c722d-ebf0-4528-95b2-40a0fc069d01</t>
  </si>
  <si>
    <t>mypage/teacherRecord</t>
  </si>
  <si>
    <t>nsinfo/getStudentConfirmDt</t>
  </si>
  <si>
    <t>content/textbook/viewer-file/af017840d60f96a417a797938314dbb8</t>
  </si>
  <si>
    <t>api/media/action</t>
  </si>
  <si>
    <t>api/fixed-tab/DIAGNOSIS_AI/771a84cf-b496-41af-8324-ec59035d40f7</t>
  </si>
  <si>
    <t>api/fixed-tab/DIAGNOSIS_AI/3ee169fd-e9c2-475e-9e4b-e29d8b05deb0</t>
  </si>
  <si>
    <t>api/fixed-tab/DIAGNOSIS_AI/9985ba62-370c-4cbb-83a9-ceeba2a4f17d</t>
  </si>
  <si>
    <t>api/fixed-tab/DIAGNOSIS_AI/8f1a9337-abdb-4743-b527-9904280b1631</t>
  </si>
  <si>
    <t>api/fixed-tab/DIAGNOSIS_AI/1933fb42-3dc1-4046-9de6-f0d8a5c2ed08</t>
  </si>
  <si>
    <t>api/fixed-tab/DIAGNOSIS_AI/696b59b2-0337-46a1-89ba-a2a4fc96fc1d</t>
  </si>
  <si>
    <t>api/fixed-tab/DIAGNOSIS_AI/1440e450-92f7-4624-8e65-5c9c4b63265d</t>
  </si>
  <si>
    <t>api/fixed-tab/DIAGNOSIS_AI/3fa41fd7-f0dc-4eb0-85c1-779dc5ae9f3e</t>
  </si>
  <si>
    <t>api/fixed-tab/DIAGNOSIS_AI/26edc621-b708-49d9-9a00-745ab91ecff0</t>
  </si>
  <si>
    <t>api/fixed-tab/DIAGNOSIS_AI/1dbbc59b-aca2-4c49-9daf-f16412885ec9</t>
  </si>
  <si>
    <t>contentlibrary/api/vod/saveCnedu</t>
  </si>
  <si>
    <t>nsinfo/getSubjectFrmtResult</t>
  </si>
  <si>
    <t>classroom/subject-activity-check/</t>
  </si>
  <si>
    <t>resources/v2/images/elementary/motion/medal_elem/poor/data.json</t>
  </si>
  <si>
    <t>mypage/teacherRecordSyear</t>
  </si>
  <si>
    <t>content/workbook/checkContinue</t>
  </si>
  <si>
    <t>school/active/semeInfo</t>
  </si>
  <si>
    <t>contentlibrary/api/diagnosis/getWrkbkSeqsByHist</t>
  </si>
  <si>
    <t>contentlibrary/api/diagnosis/xip/getFrmtAnswerStatistic</t>
  </si>
  <si>
    <t>resources/v2/js/libs/new_viewer/cmm_resource/js/xip/template/component/audio.html</t>
  </si>
  <si>
    <t>external/content/workbook/getWorkbookItemAnswerForAi</t>
  </si>
  <si>
    <t>resources/v2/images/motion/medal/verygood/data.json</t>
  </si>
  <si>
    <t>ai-report/deleteFeedback</t>
  </si>
  <si>
    <t>info/sessionChk</t>
  </si>
  <si>
    <t>resources/v2/js/libs/new_viewer/cmm_resource/js/item_sound_player.js</t>
  </si>
  <si>
    <t>xip/updateWorkbookAnswerForOneForAi</t>
  </si>
  <si>
    <t>URL: https://weand-trans.ontactedu.co.kr/rest/file/upload</t>
  </si>
  <si>
    <t>lms/addLectureInfo</t>
  </si>
  <si>
    <t>external/content/descAnswerCheck</t>
  </si>
  <si>
    <t>external/workbook/recommendVod</t>
  </si>
  <si>
    <t>contentlibrary/api/vod/ebs/url</t>
  </si>
  <si>
    <t>nsinfo/getClassroomOtp</t>
  </si>
  <si>
    <t>tool/classboard</t>
  </si>
  <si>
    <t>SynapDocViewServer/jobJson</t>
  </si>
  <si>
    <t>contentlibrary/api/vod</t>
  </si>
  <si>
    <t>external/content/workbook/workbookItemList</t>
  </si>
  <si>
    <t>resources/v2/images/elementary/motion/loading/question/data.json</t>
  </si>
  <si>
    <t>nsinfo/myClassSubjectDetail</t>
  </si>
  <si>
    <t>mypage/oneQuestion</t>
  </si>
  <si>
    <t>notification/list/newest3</t>
  </si>
  <si>
    <t>external/content/curriculum</t>
  </si>
  <si>
    <t>nsStatics/subjTotalStudyDiagData</t>
  </si>
  <si>
    <t>office/goe/system-notice</t>
  </si>
  <si>
    <t>api/kiboko/collect</t>
  </si>
  <si>
    <t>contentlibrary/api/getClassifications</t>
  </si>
  <si>
    <t>content/my-contents/</t>
  </si>
  <si>
    <t>teacher/semSelect</t>
  </si>
  <si>
    <t>nsStatics/subjTotalStudyData</t>
  </si>
  <si>
    <t>api/kiboko/ai/recommendation/workbook</t>
  </si>
  <si>
    <t>classroom/getAllSubjectInfo/</t>
  </si>
  <si>
    <t>nsinfo/myClassSubjectClass</t>
  </si>
  <si>
    <t>content/my-contents/popularity</t>
  </si>
  <si>
    <t>external/content/workbook/statistic/</t>
  </si>
  <si>
    <t>contentlibrary/api/theme</t>
  </si>
  <si>
    <t>lms/rcmd/plan</t>
  </si>
  <si>
    <t>contentlibrary/api/top</t>
  </si>
  <si>
    <t>content/my</t>
  </si>
  <si>
    <t>resources/v2/images/elementary/motion/loading/home/data.json</t>
  </si>
  <si>
    <t>lms/existLectureInfo</t>
  </si>
  <si>
    <t>xip/getAnswerStatistic</t>
  </si>
  <si>
    <t>external/content/workbook/workbookDetail</t>
  </si>
  <si>
    <t>nsinfo/profile/summary</t>
  </si>
  <si>
    <t>info/attd/myClsStudent</t>
  </si>
  <si>
    <t>nsinfo/existCheckSubjFinished</t>
  </si>
  <si>
    <t>nsStatics/totalReportBan</t>
  </si>
  <si>
    <t>api/kiboko/student/report/monthly/subject</t>
  </si>
  <si>
    <t>lms/myClassDetailInfoList/detail</t>
  </si>
  <si>
    <t>nsStatics/totalReportStdn</t>
  </si>
  <si>
    <t>content/my-contents/item</t>
  </si>
  <si>
    <t>contentlibrary/api/recent/prbm</t>
  </si>
  <si>
    <t>info/diary</t>
  </si>
  <si>
    <t>resources/v2/images/elementary/motion/pc_tutor.json</t>
  </si>
  <si>
    <t>nsinfo/weekSubjectClassList</t>
  </si>
  <si>
    <t>content/my-contents/get-recent-subj-cat-ids</t>
  </si>
  <si>
    <t>nsStatics/clsMonthlyReportList</t>
  </si>
  <si>
    <t>external/content/getWorkbookItem</t>
  </si>
  <si>
    <t>content/textbook</t>
  </si>
  <si>
    <t>classroom/myClassInfo</t>
  </si>
  <si>
    <t>reward/member</t>
  </si>
  <si>
    <t>nsStatics/stdnMonthlyReport</t>
  </si>
  <si>
    <t>external/xip/xipitems</t>
  </si>
  <si>
    <t>resources/v2/images/motion/loading/question/data.json</t>
  </si>
  <si>
    <t>contentlibrary/api/diagnosis/detail-list2/</t>
  </si>
  <si>
    <t>nsinfo/intro/diary</t>
  </si>
  <si>
    <t>nsinfo/myClassSubject</t>
  </si>
  <si>
    <t>content/textbook/viewer-file/bdab48dec891e94699ad5c13289a96df</t>
  </si>
  <si>
    <t>resources/v2/js/libs/new_viewer/cmm_resource/js/xip/if.ebs.xip.v2.js</t>
  </si>
  <si>
    <t>contentlibrary/api/diagnosis/essay-check</t>
  </si>
  <si>
    <t>resources/v2/js/libs/new_viewer/cmm_resource/js/xip/mathJax//MathJax-2.7.9/config/TeX-MML-AM_CHTML.js</t>
  </si>
  <si>
    <t>contentlibrary/api/diagnosis</t>
  </si>
  <si>
    <t>resources/v2/js/libs/new_viewer/cmm_resource/js/xip/ui.ebs.xip.v2.js</t>
  </si>
  <si>
    <t>contentlibrary/api/diagnosis/getWrkbkSeqByFrmtEvalOrdSeq</t>
  </si>
  <si>
    <t>office/goe/system-notice/login</t>
  </si>
  <si>
    <t>nsStatics/myClassroomStdnReportBan</t>
  </si>
  <si>
    <t>classroom/getSubjectSimpleInfo</t>
  </si>
  <si>
    <t>content/textbook/create</t>
  </si>
  <si>
    <t>external/content/workbook</t>
  </si>
  <si>
    <t>contentlibrary/api/diagnosis/list-create</t>
  </si>
  <si>
    <t>resources/v2/js/libs/new_viewer/cmm_resource/js/xip/report.ebs.xip.v2.js</t>
  </si>
  <si>
    <t>external/content/workbook/avgSolveTime</t>
  </si>
  <si>
    <t>api/kiboko/class/report/yearly/diagnosis</t>
  </si>
  <si>
    <t>notification/onepassToolTip</t>
  </si>
  <si>
    <t>classroom/getSubjectSimpleInfoWithoutStudents</t>
  </si>
  <si>
    <t>content/textbook/distribute</t>
  </si>
  <si>
    <t>classroom/getActivity</t>
  </si>
  <si>
    <t>content/textbook/getToken</t>
  </si>
  <si>
    <t>content/textbook/bdab48dec891e94699ad5c13289a96df</t>
  </si>
  <si>
    <t>content/textbook/subj-list/bdab48dec891e94699ad5c13289a96df</t>
  </si>
  <si>
    <t>nsinfo/activity/setup</t>
  </si>
  <si>
    <t>nsinfo/todaySubjectClassList</t>
  </si>
  <si>
    <t>external/kiboko/items</t>
  </si>
  <si>
    <t>resources/v2/images/motion/loading/home/data.json</t>
  </si>
  <si>
    <t>contentlibrary/api/diagnosis/updateFrmtAnswerForAll</t>
  </si>
  <si>
    <t>contentlibrary/api/vod/save</t>
  </si>
  <si>
    <t>contentlibrary/api/cnedu</t>
  </si>
  <si>
    <t>contentlibrary/api/hits</t>
  </si>
  <si>
    <t>contentlibrary/api/diagnosis/detail-list2</t>
  </si>
  <si>
    <t>sticker/student/given-stickers/count</t>
  </si>
  <si>
    <t>external/kiboko/ai-questions</t>
  </si>
  <si>
    <t>api/v1/teacher/attendance/totals</t>
  </si>
  <si>
    <t>content/workbook/dist</t>
  </si>
  <si>
    <t>api/kiboko/teacher/report/monthly/status</t>
  </si>
  <si>
    <t>resources/v2/images/motion/main_motion.json</t>
  </si>
  <si>
    <t>info/classMemberListForHMWR</t>
  </si>
  <si>
    <t>info/pareMemberListForHMWR</t>
  </si>
  <si>
    <t>api/fixed-tab/DIAGNOSIS_AI</t>
  </si>
  <si>
    <t>nsinfo/qna</t>
  </si>
  <si>
    <t>member/getMemberDetailInfo</t>
  </si>
  <si>
    <t>info/main/status</t>
  </si>
  <si>
    <t>nsinfo/subjectTotalSummary</t>
  </si>
  <si>
    <t>school/onepass/linkInfo</t>
  </si>
  <si>
    <t>contentlibrary/api/vod/distribute</t>
  </si>
  <si>
    <t>content/textbook/bbb409c57e36c15dbcda9f13cffd8ea6</t>
  </si>
  <si>
    <t>content/textbook/b5c8a30c882822ab309a0e8ee8eca65f</t>
  </si>
  <si>
    <t>api/kiboko/ai/student/recommendation/worstlarcat</t>
  </si>
  <si>
    <t>content/my-contents/student-banner</t>
  </si>
  <si>
    <t>lms/myClassDetailInfo</t>
  </si>
  <si>
    <t>classroom/getMyStudent</t>
  </si>
  <si>
    <t>nsStatics/totalStdnReportBan</t>
  </si>
  <si>
    <t>user/botLogin</t>
  </si>
  <si>
    <t>content/textbook/viewer-file/709d29c5f91f2bbb7ccf94ca92648ef8</t>
  </si>
  <si>
    <t>nsStatics/totalStdnReportCls</t>
  </si>
  <si>
    <t>external/content/workbook/add</t>
  </si>
  <si>
    <t>contentlibrary/api/diagnosis/statistics</t>
  </si>
  <si>
    <t>resources/v2/images/motion/login_intro/PC_tutor/data.json</t>
  </si>
  <si>
    <t>nsinfo/getSubjectClassFinishedList</t>
  </si>
  <si>
    <t>api/kiboko/class/report/monthly/high3-list</t>
  </si>
  <si>
    <t>content/textbook/complete</t>
  </si>
  <si>
    <t>user/system/notice/detail/nosession</t>
  </si>
  <si>
    <t>myclass/getLectureList</t>
  </si>
  <si>
    <t>api/kiboko/API077</t>
  </si>
  <si>
    <t>user/parent-info</t>
  </si>
  <si>
    <t>nsinfo/subjectAttendanceList</t>
  </si>
  <si>
    <t>auth/verify-otp</t>
  </si>
  <si>
    <t>member/updMemberInfo</t>
  </si>
  <si>
    <t>resources/v2/images/motion/book/data.json</t>
  </si>
  <si>
    <t>faq/code/list</t>
  </si>
  <si>
    <t>faq/list/nosession</t>
  </si>
  <si>
    <t>api/kiboko/student/report/monthly/spider</t>
  </si>
  <si>
    <t>classroom/getSubjectInfo/</t>
  </si>
  <si>
    <t>api/kiboko/API076</t>
  </si>
  <si>
    <t>user/login</t>
  </si>
  <si>
    <t>notification/notificationList</t>
  </si>
  <si>
    <t>classroom/getMyStudentDetail</t>
  </si>
  <si>
    <t>aidt</t>
  </si>
  <si>
    <t>nsinfo/subjectAttendanceDetailList</t>
  </si>
  <si>
    <t>user/termsOfService</t>
  </si>
  <si>
    <t>api/kiboko/student/report/monthly/status</t>
  </si>
  <si>
    <t>content/textbook/subj-list/bbb409c57e36c15dbcda9f13cffd8ea6</t>
  </si>
  <si>
    <t>content/textbook/viewer-file/bbb409c57e36c15dbcda9f13cffd8ea6</t>
  </si>
  <si>
    <t>api/kiboko/student/report/monthly/level-playtime</t>
  </si>
  <si>
    <t>user/termsOfServiceStep</t>
  </si>
  <si>
    <t>content/workbook/getDistTrgtStudentList</t>
  </si>
  <si>
    <t>api/v1/student/attendance/weekrate</t>
  </si>
  <si>
    <t>api/v1/student/attendance/week</t>
  </si>
  <si>
    <t>member/student-info</t>
  </si>
  <si>
    <t>api/kiboko/class/report/monthly/subject/learning-status</t>
  </si>
  <si>
    <t>content/textbook/709d29c5f91f2bbb7ccf94ca92648ef8</t>
  </si>
  <si>
    <t>nsinfo/viewCheck</t>
  </si>
  <si>
    <t>content/workbook/dist-update</t>
  </si>
  <si>
    <t>content/textbook/viewer-file/877d2a099735d66dcb3401c058fe192c</t>
  </si>
  <si>
    <t>content/textbook/d6548efe48b9bdc8ea8b91aff287550e</t>
  </si>
  <si>
    <t>content/textbook/d2a22953f236d621cfc785651b385f9a</t>
  </si>
  <si>
    <t>content/textbook/e541bb51c3aa604876e5429a2139a192</t>
  </si>
  <si>
    <t>content/textbook/7007bd426e224a65c4db8c4e2c7da0b8</t>
  </si>
  <si>
    <t>content/textbook/viewer-file/b5c8a30c882822ab309a0e8ee8eca65f</t>
  </si>
  <si>
    <t>content/textbook/f37d12eec89c318a4476c55d48151ba9</t>
  </si>
  <si>
    <t>content/textbook/55cc0069edb0584fe8430e48745cb62b</t>
  </si>
  <si>
    <t>content/textbook/viewer-file/d2a22953f236d621cfc785651b385f9a</t>
  </si>
  <si>
    <t>content/textbook/2b46d7434a671e245e69a52f5146224e</t>
  </si>
  <si>
    <t>content/textbook/viewer-file/7007bd426e224a65c4db8c4e2c7da0b8</t>
  </si>
  <si>
    <t>xip/updateWorkbookAnswerForAll</t>
  </si>
  <si>
    <t>user/generateSchoolBoLoginKey</t>
  </si>
  <si>
    <t>content/workbook/getDistTrgtSubjList/</t>
  </si>
  <si>
    <t>content/textbook/29b996c2c15d476db8c1b98490140d0c</t>
  </si>
  <si>
    <t>content/textbook/viewer-file/55cc0069edb0584fe8430e48745cb62b</t>
  </si>
  <si>
    <t>content/textbook/877d2a099735d66dcb3401c058fe192c</t>
  </si>
  <si>
    <t>content/textbook/viewer-file/d6548efe48b9bdc8ea8b91aff287550e</t>
  </si>
  <si>
    <t>api/fixed-tab/DIAGNOSIS_AI/a56b8807-ae04-4a5a-a241-9c5f168c3ecc</t>
  </si>
  <si>
    <t>ai-report/getPrbmCatsysData</t>
  </si>
  <si>
    <t>content/textbook/49762cc80cf00f98964630ae967314ef</t>
  </si>
  <si>
    <t>content/textbook/viewer-file/e541bb51c3aa604876e5429a2139a192</t>
  </si>
  <si>
    <t>content/textbook/viewer-file/2b46d7434a671e245e69a52f5146224e</t>
  </si>
  <si>
    <t>school/onepass/unlink</t>
  </si>
  <si>
    <t>URL: https://nam.veta.naver.com/gfp/v1</t>
  </si>
  <si>
    <t>URL: https://www.naver.com/nvhaproxy/v2/pc/lazy</t>
  </si>
  <si>
    <t>URL: https://siape.veta.naver.com/openrtb/nbackimp</t>
  </si>
  <si>
    <t>URL: https://siape.veta.naver.com/openrtb/nurl</t>
  </si>
  <si>
    <t>URL: https://siape.veta.naver.com/openrtb/nbimp</t>
  </si>
  <si>
    <t>content/textbook/viewer-file/f37d12eec89c318a4476c55d48151ba9</t>
  </si>
  <si>
    <t>content/textbook/viewer-file/29b996c2c15d476db8c1b98490140d0c</t>
  </si>
  <si>
    <t>api/fixed-tab</t>
  </si>
  <si>
    <t>api/fixed-tab/DIAGNOSIS_AI/e4b77453-a711-48fd-a86c-124697c8ade8</t>
  </si>
  <si>
    <t>api/fixed-tab/DIAGNOSIS_AI/74fc6642-cb26-4832-8633-de69e38cc842</t>
  </si>
  <si>
    <t>api/fixed-tab/DIAGNOSIS_AI/c3b847f5-1b2e-4905-8ba0-5a7b1846a9ea</t>
  </si>
  <si>
    <t>api/fixed-tab/DIAGNOSIS_AI/7cef7810-cf3f-437a-8167-160e9da5b9c2</t>
  </si>
  <si>
    <t>content/textbook/viewer-file/49762cc80cf00f98964630ae967314ef</t>
  </si>
  <si>
    <t>통합 전</t>
  </si>
  <si>
    <t>통합 전</t>
    <phoneticPr fontId="3" type="noConversion"/>
  </si>
  <si>
    <t>통합 후</t>
  </si>
  <si>
    <t>통합 후</t>
    <phoneticPr fontId="3" type="noConversion"/>
  </si>
  <si>
    <t>API</t>
  </si>
  <si>
    <t>호출 횟수</t>
  </si>
  <si>
    <t>MAX Time</t>
  </si>
  <si>
    <t>Max 대비 10% 이내</t>
  </si>
  <si>
    <t>mypage/myTodoList</t>
  </si>
  <si>
    <t>content/textbook/83fdfe1d011438522fe1b669929d6b32</t>
  </si>
  <si>
    <t>api/fixed-tab/DIAGNOSIS_AI/1074d7a0-eff9-48e7-a0cc-2a168a95b8b9</t>
  </si>
  <si>
    <t>nsinfo/myClassSubjectVodList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</si>
</sst>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맑은 고딕"/>
      <family val="2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1" fillId="0" borderId="3" xfId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4389-287C-4E7D-8D89-E93ED2D03DE9}">
  <dimension ref="B1:H307"/>
  <sheetViews>
    <sheetView showGridLines="0" tabSelected="1" workbookViewId="0">
      <selection activeCell="L21" sqref="L21"/>
    </sheetView>
  </sheetViews>
  <sheetFormatPr defaultRowHeight="16.5"/>
  <cols>
    <col min="1" max="1" width="4.25" customWidth="1"/>
    <col min="2" max="2" width="55.25" customWidth="1"/>
    <col min="3" max="3" width="13.625" style="6" bestFit="1" customWidth="1"/>
    <col min="4" max="4" width="14.375" style="6" bestFit="1" customWidth="1"/>
    <col min="5" max="5" width="20.25" style="6" customWidth="1"/>
    <col min="6" max="6" width="13.625" style="6" bestFit="1" customWidth="1"/>
    <col min="7" max="7" width="14.375" style="6" bestFit="1" customWidth="1"/>
    <col min="8" max="8" width="23" style="6" bestFit="1" customWidth="1"/>
    <col min="9" max="9" width="3.625" customWidth="1"/>
  </cols>
  <sheetData>
    <row r="1" spans="2:8" ht="17.25" thickBot="1"/>
    <row r="2" spans="2:8" ht="17.25">
      <c r="B2" s="12"/>
      <c r="C2" s="23" t="s">
        <v>441</v>
      </c>
      <c r="D2" s="23"/>
      <c r="E2" s="24"/>
      <c r="F2" s="25" t="s">
        <v>443</v>
      </c>
      <c r="G2" s="26"/>
      <c r="H2" s="27"/>
    </row>
    <row r="3" spans="2:8">
      <c r="B3" s="13" t="s">
        <v>445</v>
      </c>
      <c r="C3" s="9" t="s">
        <v>446</v>
      </c>
      <c r="D3" s="9" t="s">
        <v>447</v>
      </c>
      <c r="E3" s="19" t="s">
        <v>448</v>
      </c>
      <c r="F3" s="21" t="s">
        <v>446</v>
      </c>
      <c r="G3" s="9" t="s">
        <v>447</v>
      </c>
      <c r="H3" s="14" t="s">
        <v>448</v>
      </c>
    </row>
    <row r="4" spans="2:8">
      <c r="B4" s="15" t="s">
        <v>250</v>
      </c>
      <c r="C4" s="9">
        <v>2</v>
      </c>
      <c r="D4" s="9">
        <v>3.95</v>
      </c>
      <c r="E4" s="19">
        <v>0</v>
      </c>
      <c r="F4" s="21">
        <v>5</v>
      </c>
      <c r="G4" s="10">
        <v>58.88</v>
      </c>
      <c r="H4" s="14">
        <v>0</v>
      </c>
    </row>
    <row r="5" spans="2:8">
      <c r="B5" s="15" t="s">
        <v>251</v>
      </c>
      <c r="C5" s="9">
        <v>11</v>
      </c>
      <c r="D5" s="9">
        <v>30.36</v>
      </c>
      <c r="E5" s="19">
        <v>3</v>
      </c>
      <c r="F5" s="21">
        <v>10</v>
      </c>
      <c r="G5" s="9">
        <v>30.47</v>
      </c>
      <c r="H5" s="14">
        <v>2</v>
      </c>
    </row>
    <row r="6" spans="2:8">
      <c r="B6" s="15" t="s">
        <v>252</v>
      </c>
      <c r="C6" s="9">
        <v>0</v>
      </c>
      <c r="D6" s="9">
        <v>0</v>
      </c>
      <c r="E6" s="19">
        <v>0</v>
      </c>
      <c r="F6" s="21">
        <v>3</v>
      </c>
      <c r="G6" s="10">
        <v>15.25</v>
      </c>
      <c r="H6" s="14">
        <v>2</v>
      </c>
    </row>
    <row r="7" spans="2:8">
      <c r="B7" s="15" t="s">
        <v>253</v>
      </c>
      <c r="C7" s="9">
        <v>20</v>
      </c>
      <c r="D7" s="9">
        <v>8.14</v>
      </c>
      <c r="E7" s="19">
        <v>7</v>
      </c>
      <c r="F7" s="21">
        <v>15</v>
      </c>
      <c r="G7" s="9">
        <v>8.4</v>
      </c>
      <c r="H7" s="14">
        <v>4</v>
      </c>
    </row>
    <row r="8" spans="2:8">
      <c r="B8" s="15" t="s">
        <v>254</v>
      </c>
      <c r="C8" s="9">
        <v>6</v>
      </c>
      <c r="D8" s="9">
        <v>8.23</v>
      </c>
      <c r="E8" s="19">
        <v>4</v>
      </c>
      <c r="F8" s="21">
        <v>8</v>
      </c>
      <c r="G8" s="9">
        <v>8.19</v>
      </c>
      <c r="H8" s="14">
        <v>3</v>
      </c>
    </row>
    <row r="9" spans="2:8">
      <c r="B9" s="15" t="s">
        <v>255</v>
      </c>
      <c r="C9" s="9">
        <v>5</v>
      </c>
      <c r="D9" s="9">
        <v>0.41</v>
      </c>
      <c r="E9" s="19">
        <v>0</v>
      </c>
      <c r="F9" s="21">
        <v>6</v>
      </c>
      <c r="G9" s="10">
        <v>8.15</v>
      </c>
      <c r="H9" s="14">
        <v>0</v>
      </c>
    </row>
    <row r="10" spans="2:8">
      <c r="B10" s="15" t="s">
        <v>256</v>
      </c>
      <c r="C10" s="9">
        <v>2</v>
      </c>
      <c r="D10" s="9">
        <v>5.74</v>
      </c>
      <c r="E10" s="19">
        <v>0</v>
      </c>
      <c r="F10" s="21">
        <v>6</v>
      </c>
      <c r="G10" s="9">
        <v>5.85</v>
      </c>
      <c r="H10" s="14">
        <v>0</v>
      </c>
    </row>
    <row r="11" spans="2:8">
      <c r="B11" s="15" t="s">
        <v>257</v>
      </c>
      <c r="C11" s="9">
        <v>2</v>
      </c>
      <c r="D11" s="9">
        <v>5.3</v>
      </c>
      <c r="E11" s="19">
        <v>1</v>
      </c>
      <c r="F11" s="21">
        <v>29</v>
      </c>
      <c r="G11" s="9">
        <v>5.22</v>
      </c>
      <c r="H11" s="14">
        <v>17</v>
      </c>
    </row>
    <row r="12" spans="2:8">
      <c r="B12" s="15" t="s">
        <v>258</v>
      </c>
      <c r="C12" s="9">
        <v>22</v>
      </c>
      <c r="D12" s="9">
        <v>4.38</v>
      </c>
      <c r="E12" s="19">
        <v>1</v>
      </c>
      <c r="F12" s="21">
        <v>20</v>
      </c>
      <c r="G12" s="9">
        <v>4.66</v>
      </c>
      <c r="H12" s="14">
        <v>1</v>
      </c>
    </row>
    <row r="13" spans="2:8">
      <c r="B13" s="15" t="s">
        <v>259</v>
      </c>
      <c r="C13" s="9">
        <v>23</v>
      </c>
      <c r="D13" s="9">
        <v>0.2</v>
      </c>
      <c r="E13" s="19">
        <v>0</v>
      </c>
      <c r="F13" s="21">
        <v>18</v>
      </c>
      <c r="G13" s="10">
        <v>3.91</v>
      </c>
      <c r="H13" s="14">
        <v>0</v>
      </c>
    </row>
    <row r="14" spans="2:8">
      <c r="B14" s="15" t="s">
        <v>260</v>
      </c>
      <c r="C14" s="9">
        <v>56</v>
      </c>
      <c r="D14" s="9">
        <v>0.2</v>
      </c>
      <c r="E14" s="19">
        <v>5</v>
      </c>
      <c r="F14" s="21">
        <v>32</v>
      </c>
      <c r="G14" s="10">
        <v>3.79</v>
      </c>
      <c r="H14" s="14">
        <v>0</v>
      </c>
    </row>
    <row r="15" spans="2:8">
      <c r="B15" s="15" t="s">
        <v>261</v>
      </c>
      <c r="C15" s="9">
        <v>66</v>
      </c>
      <c r="D15" s="9">
        <v>0.4</v>
      </c>
      <c r="E15" s="19">
        <v>0</v>
      </c>
      <c r="F15" s="21">
        <v>43</v>
      </c>
      <c r="G15" s="10">
        <v>3.57</v>
      </c>
      <c r="H15" s="14">
        <v>0</v>
      </c>
    </row>
    <row r="16" spans="2:8">
      <c r="B16" s="15" t="s">
        <v>262</v>
      </c>
      <c r="C16" s="9">
        <v>8</v>
      </c>
      <c r="D16" s="9">
        <v>0.1</v>
      </c>
      <c r="E16" s="19">
        <v>0</v>
      </c>
      <c r="F16" s="21">
        <v>8</v>
      </c>
      <c r="G16" s="10">
        <v>3.04</v>
      </c>
      <c r="H16" s="14">
        <v>0</v>
      </c>
    </row>
    <row r="17" spans="2:8">
      <c r="B17" s="15" t="s">
        <v>263</v>
      </c>
      <c r="C17" s="9">
        <v>371</v>
      </c>
      <c r="D17" s="9">
        <v>0.55000000000000004</v>
      </c>
      <c r="E17" s="19">
        <v>0</v>
      </c>
      <c r="F17" s="21">
        <v>272</v>
      </c>
      <c r="G17" s="10">
        <v>2.42</v>
      </c>
      <c r="H17" s="14">
        <v>0</v>
      </c>
    </row>
    <row r="18" spans="2:8">
      <c r="B18" s="15" t="s">
        <v>264</v>
      </c>
      <c r="C18" s="9">
        <v>255</v>
      </c>
      <c r="D18" s="9">
        <v>1.66</v>
      </c>
      <c r="E18" s="19">
        <v>0</v>
      </c>
      <c r="F18" s="21">
        <v>289</v>
      </c>
      <c r="G18" s="9">
        <v>2.27</v>
      </c>
      <c r="H18" s="14">
        <v>0</v>
      </c>
    </row>
    <row r="19" spans="2:8">
      <c r="B19" s="15" t="s">
        <v>265</v>
      </c>
      <c r="C19" s="9">
        <v>18</v>
      </c>
      <c r="D19" s="9">
        <v>2.44</v>
      </c>
      <c r="E19" s="19">
        <v>3</v>
      </c>
      <c r="F19" s="21">
        <v>15</v>
      </c>
      <c r="G19" s="9">
        <v>2.25</v>
      </c>
      <c r="H19" s="14">
        <v>3</v>
      </c>
    </row>
    <row r="20" spans="2:8">
      <c r="B20" s="15" t="s">
        <v>266</v>
      </c>
      <c r="C20" s="9">
        <v>47</v>
      </c>
      <c r="D20" s="9">
        <v>0.14000000000000001</v>
      </c>
      <c r="E20" s="19">
        <v>1</v>
      </c>
      <c r="F20" s="21">
        <v>36</v>
      </c>
      <c r="G20" s="10">
        <v>2.16</v>
      </c>
      <c r="H20" s="14">
        <v>0</v>
      </c>
    </row>
    <row r="21" spans="2:8">
      <c r="B21" s="15" t="s">
        <v>267</v>
      </c>
      <c r="C21" s="9">
        <v>113</v>
      </c>
      <c r="D21" s="9">
        <v>0.13</v>
      </c>
      <c r="E21" s="19">
        <v>4</v>
      </c>
      <c r="F21" s="21">
        <v>111</v>
      </c>
      <c r="G21" s="10">
        <v>2.13</v>
      </c>
      <c r="H21" s="14">
        <v>0</v>
      </c>
    </row>
    <row r="22" spans="2:8">
      <c r="B22" s="15" t="s">
        <v>268</v>
      </c>
      <c r="C22" s="9">
        <v>371</v>
      </c>
      <c r="D22" s="9">
        <v>2.71</v>
      </c>
      <c r="E22" s="19">
        <v>0</v>
      </c>
      <c r="F22" s="21">
        <v>315</v>
      </c>
      <c r="G22" s="9">
        <v>2.0699999999999998</v>
      </c>
      <c r="H22" s="14">
        <v>0</v>
      </c>
    </row>
    <row r="23" spans="2:8">
      <c r="B23" s="15" t="s">
        <v>269</v>
      </c>
      <c r="C23" s="9">
        <v>30</v>
      </c>
      <c r="D23" s="9">
        <v>2.15</v>
      </c>
      <c r="E23" s="19">
        <v>0</v>
      </c>
      <c r="F23" s="21">
        <v>33</v>
      </c>
      <c r="G23" s="9">
        <v>1.86</v>
      </c>
      <c r="H23" s="14">
        <v>1</v>
      </c>
    </row>
    <row r="24" spans="2:8">
      <c r="B24" s="15" t="s">
        <v>270</v>
      </c>
      <c r="C24" s="9">
        <v>370</v>
      </c>
      <c r="D24" s="9">
        <v>1.1399999999999999</v>
      </c>
      <c r="E24" s="19">
        <v>0</v>
      </c>
      <c r="F24" s="21">
        <v>274</v>
      </c>
      <c r="G24" s="9">
        <v>1.8</v>
      </c>
      <c r="H24" s="14">
        <v>0</v>
      </c>
    </row>
    <row r="25" spans="2:8">
      <c r="B25" s="15" t="s">
        <v>271</v>
      </c>
      <c r="C25" s="9">
        <v>7</v>
      </c>
      <c r="D25" s="9">
        <v>1.95</v>
      </c>
      <c r="E25" s="19">
        <v>0</v>
      </c>
      <c r="F25" s="21">
        <v>4</v>
      </c>
      <c r="G25" s="9">
        <v>1.73</v>
      </c>
      <c r="H25" s="14">
        <v>2</v>
      </c>
    </row>
    <row r="26" spans="2:8">
      <c r="B26" s="15" t="s">
        <v>272</v>
      </c>
      <c r="C26" s="9">
        <v>25</v>
      </c>
      <c r="D26" s="9">
        <v>2.15</v>
      </c>
      <c r="E26" s="19">
        <v>0</v>
      </c>
      <c r="F26" s="21">
        <v>25</v>
      </c>
      <c r="G26" s="9">
        <v>1.72</v>
      </c>
      <c r="H26" s="14">
        <v>1</v>
      </c>
    </row>
    <row r="27" spans="2:8">
      <c r="B27" s="15" t="s">
        <v>273</v>
      </c>
      <c r="C27" s="9">
        <v>0</v>
      </c>
      <c r="D27" s="9">
        <v>0</v>
      </c>
      <c r="E27" s="19">
        <v>0</v>
      </c>
      <c r="F27" s="21">
        <v>7</v>
      </c>
      <c r="G27" s="10">
        <v>1.63</v>
      </c>
      <c r="H27" s="14">
        <v>0</v>
      </c>
    </row>
    <row r="28" spans="2:8">
      <c r="B28" s="15" t="s">
        <v>274</v>
      </c>
      <c r="C28" s="9">
        <v>36</v>
      </c>
      <c r="D28" s="9">
        <v>0.61</v>
      </c>
      <c r="E28" s="19">
        <v>0</v>
      </c>
      <c r="F28" s="21">
        <v>23</v>
      </c>
      <c r="G28" s="10">
        <v>1.61</v>
      </c>
      <c r="H28" s="14">
        <v>0</v>
      </c>
    </row>
    <row r="29" spans="2:8">
      <c r="B29" s="15" t="s">
        <v>200</v>
      </c>
      <c r="C29" s="9">
        <v>7</v>
      </c>
      <c r="D29" s="9">
        <v>0.03</v>
      </c>
      <c r="E29" s="19">
        <v>0</v>
      </c>
      <c r="F29" s="21">
        <v>8</v>
      </c>
      <c r="G29" s="10">
        <v>1.61</v>
      </c>
      <c r="H29" s="14">
        <v>0</v>
      </c>
    </row>
    <row r="30" spans="2:8">
      <c r="B30" s="15" t="s">
        <v>275</v>
      </c>
      <c r="C30" s="9">
        <v>6</v>
      </c>
      <c r="D30" s="9">
        <v>0.3</v>
      </c>
      <c r="E30" s="19">
        <v>0</v>
      </c>
      <c r="F30" s="21">
        <v>2</v>
      </c>
      <c r="G30" s="10">
        <v>1.6</v>
      </c>
      <c r="H30" s="14">
        <v>0</v>
      </c>
    </row>
    <row r="31" spans="2:8">
      <c r="B31" s="15" t="s">
        <v>276</v>
      </c>
      <c r="C31" s="9">
        <v>7</v>
      </c>
      <c r="D31" s="9">
        <v>0.14000000000000001</v>
      </c>
      <c r="E31" s="19">
        <v>0</v>
      </c>
      <c r="F31" s="21">
        <v>8</v>
      </c>
      <c r="G31" s="10">
        <v>1.51</v>
      </c>
      <c r="H31" s="14">
        <v>0</v>
      </c>
    </row>
    <row r="32" spans="2:8">
      <c r="B32" s="15" t="s">
        <v>277</v>
      </c>
      <c r="C32" s="9">
        <v>12</v>
      </c>
      <c r="D32" s="9">
        <v>0.19</v>
      </c>
      <c r="E32" s="19">
        <v>1</v>
      </c>
      <c r="F32" s="21">
        <v>4</v>
      </c>
      <c r="G32" s="10">
        <v>1.45</v>
      </c>
      <c r="H32" s="14">
        <v>1</v>
      </c>
    </row>
    <row r="33" spans="2:8">
      <c r="B33" s="15" t="s">
        <v>278</v>
      </c>
      <c r="C33" s="9">
        <v>6</v>
      </c>
      <c r="D33" s="9">
        <v>0.21</v>
      </c>
      <c r="E33" s="19">
        <v>0</v>
      </c>
      <c r="F33" s="21">
        <v>2</v>
      </c>
      <c r="G33" s="10">
        <v>1.38</v>
      </c>
      <c r="H33" s="14">
        <v>0</v>
      </c>
    </row>
    <row r="34" spans="2:8">
      <c r="B34" s="15" t="s">
        <v>205</v>
      </c>
      <c r="C34" s="9">
        <v>1</v>
      </c>
      <c r="D34" s="9">
        <v>0.03</v>
      </c>
      <c r="E34" s="19">
        <v>0</v>
      </c>
      <c r="F34" s="21">
        <v>5</v>
      </c>
      <c r="G34" s="10">
        <v>1.38</v>
      </c>
      <c r="H34" s="14">
        <v>1</v>
      </c>
    </row>
    <row r="35" spans="2:8">
      <c r="B35" s="15" t="s">
        <v>279</v>
      </c>
      <c r="C35" s="9">
        <v>12</v>
      </c>
      <c r="D35" s="9">
        <v>0.17</v>
      </c>
      <c r="E35" s="19">
        <v>0</v>
      </c>
      <c r="F35" s="21">
        <v>4</v>
      </c>
      <c r="G35" s="10">
        <v>1.36</v>
      </c>
      <c r="H35" s="14">
        <v>1</v>
      </c>
    </row>
    <row r="36" spans="2:8">
      <c r="B36" s="15" t="s">
        <v>280</v>
      </c>
      <c r="C36" s="9">
        <v>29</v>
      </c>
      <c r="D36" s="9">
        <v>0.6</v>
      </c>
      <c r="E36" s="19">
        <v>0</v>
      </c>
      <c r="F36" s="21">
        <v>39</v>
      </c>
      <c r="G36" s="10">
        <v>1.32</v>
      </c>
      <c r="H36" s="14">
        <v>0</v>
      </c>
    </row>
    <row r="37" spans="2:8">
      <c r="B37" s="15" t="s">
        <v>281</v>
      </c>
      <c r="C37" s="9">
        <v>93</v>
      </c>
      <c r="D37" s="9">
        <v>1.1000000000000001</v>
      </c>
      <c r="E37" s="19">
        <v>3</v>
      </c>
      <c r="F37" s="21">
        <v>66</v>
      </c>
      <c r="G37" s="11">
        <v>1.27</v>
      </c>
      <c r="H37" s="14">
        <v>1</v>
      </c>
    </row>
    <row r="38" spans="2:8">
      <c r="B38" s="15" t="s">
        <v>206</v>
      </c>
      <c r="C38" s="9">
        <v>6</v>
      </c>
      <c r="D38" s="9">
        <v>0.03</v>
      </c>
      <c r="E38" s="19">
        <v>4</v>
      </c>
      <c r="F38" s="21">
        <v>6</v>
      </c>
      <c r="G38" s="10">
        <v>1.24</v>
      </c>
      <c r="H38" s="14">
        <v>0</v>
      </c>
    </row>
    <row r="39" spans="2:8">
      <c r="B39" s="15" t="s">
        <v>282</v>
      </c>
      <c r="C39" s="9">
        <v>12</v>
      </c>
      <c r="D39" s="9">
        <v>0.09</v>
      </c>
      <c r="E39" s="19">
        <v>0</v>
      </c>
      <c r="F39" s="21">
        <v>11</v>
      </c>
      <c r="G39" s="10">
        <v>1.23</v>
      </c>
      <c r="H39" s="14">
        <v>0</v>
      </c>
    </row>
    <row r="40" spans="2:8">
      <c r="B40" s="15" t="s">
        <v>283</v>
      </c>
      <c r="C40" s="9">
        <v>15</v>
      </c>
      <c r="D40" s="9">
        <v>0.08</v>
      </c>
      <c r="E40" s="19">
        <v>0</v>
      </c>
      <c r="F40" s="21">
        <v>15</v>
      </c>
      <c r="G40" s="10">
        <v>1.1499999999999999</v>
      </c>
      <c r="H40" s="14">
        <v>0</v>
      </c>
    </row>
    <row r="41" spans="2:8">
      <c r="B41" s="15" t="s">
        <v>142</v>
      </c>
      <c r="C41" s="9">
        <v>8</v>
      </c>
      <c r="D41" s="9">
        <v>7.0000000000000007E-2</v>
      </c>
      <c r="E41" s="19">
        <v>0</v>
      </c>
      <c r="F41" s="21">
        <v>19</v>
      </c>
      <c r="G41" s="10">
        <v>1.1499999999999999</v>
      </c>
      <c r="H41" s="14">
        <v>0</v>
      </c>
    </row>
    <row r="42" spans="2:8">
      <c r="B42" s="15" t="s">
        <v>284</v>
      </c>
      <c r="C42" s="9">
        <v>26</v>
      </c>
      <c r="D42" s="9">
        <v>0.13</v>
      </c>
      <c r="E42" s="19">
        <v>0</v>
      </c>
      <c r="F42" s="21">
        <v>27</v>
      </c>
      <c r="G42" s="10">
        <v>1.1299999999999999</v>
      </c>
      <c r="H42" s="14">
        <v>1</v>
      </c>
    </row>
    <row r="43" spans="2:8">
      <c r="B43" s="15" t="s">
        <v>213</v>
      </c>
      <c r="C43" s="9">
        <v>4</v>
      </c>
      <c r="D43" s="9">
        <v>0.03</v>
      </c>
      <c r="E43" s="19">
        <v>0</v>
      </c>
      <c r="F43" s="21">
        <v>5</v>
      </c>
      <c r="G43" s="10">
        <v>1.1200000000000001</v>
      </c>
      <c r="H43" s="14">
        <v>1</v>
      </c>
    </row>
    <row r="44" spans="2:8">
      <c r="B44" s="15" t="s">
        <v>285</v>
      </c>
      <c r="C44" s="9">
        <v>26</v>
      </c>
      <c r="D44" s="9">
        <v>0.49</v>
      </c>
      <c r="E44" s="19">
        <v>0</v>
      </c>
      <c r="F44" s="21">
        <v>14</v>
      </c>
      <c r="G44" s="9">
        <v>1.0900000000000001</v>
      </c>
      <c r="H44" s="14">
        <v>0</v>
      </c>
    </row>
    <row r="45" spans="2:8">
      <c r="B45" s="15" t="s">
        <v>287</v>
      </c>
      <c r="C45" s="9">
        <v>56</v>
      </c>
      <c r="D45" s="9">
        <v>0.88</v>
      </c>
      <c r="E45" s="19">
        <v>0</v>
      </c>
      <c r="F45" s="21">
        <v>31</v>
      </c>
      <c r="G45" s="9">
        <v>1.08</v>
      </c>
      <c r="H45" s="14">
        <v>0</v>
      </c>
    </row>
    <row r="46" spans="2:8">
      <c r="B46" s="15" t="s">
        <v>286</v>
      </c>
      <c r="C46" s="9">
        <v>14</v>
      </c>
      <c r="D46" s="9">
        <v>0.33</v>
      </c>
      <c r="E46" s="19">
        <v>0</v>
      </c>
      <c r="F46" s="21">
        <v>4</v>
      </c>
      <c r="G46" s="10">
        <v>1.08</v>
      </c>
      <c r="H46" s="14">
        <v>0</v>
      </c>
    </row>
    <row r="47" spans="2:8">
      <c r="B47" s="15" t="s">
        <v>288</v>
      </c>
      <c r="C47" s="9">
        <v>5</v>
      </c>
      <c r="D47" s="9">
        <v>0.94</v>
      </c>
      <c r="E47" s="19">
        <v>1</v>
      </c>
      <c r="F47" s="21">
        <v>3</v>
      </c>
      <c r="G47" s="9">
        <v>1.07</v>
      </c>
      <c r="H47" s="14">
        <v>1</v>
      </c>
    </row>
    <row r="48" spans="2:8">
      <c r="B48" s="15" t="s">
        <v>289</v>
      </c>
      <c r="C48" s="9">
        <v>9</v>
      </c>
      <c r="D48" s="9">
        <v>0.17</v>
      </c>
      <c r="E48" s="19">
        <v>0</v>
      </c>
      <c r="F48" s="21">
        <v>9</v>
      </c>
      <c r="G48" s="10">
        <v>1.06</v>
      </c>
      <c r="H48" s="14">
        <v>0</v>
      </c>
    </row>
    <row r="49" spans="2:8">
      <c r="B49" s="15" t="s">
        <v>290</v>
      </c>
      <c r="C49" s="9">
        <v>158</v>
      </c>
      <c r="D49" s="9">
        <v>0.6</v>
      </c>
      <c r="E49" s="19">
        <v>0</v>
      </c>
      <c r="F49" s="21">
        <v>137</v>
      </c>
      <c r="G49" s="10">
        <v>1.04</v>
      </c>
      <c r="H49" s="14">
        <v>0</v>
      </c>
    </row>
    <row r="50" spans="2:8">
      <c r="B50" s="15" t="s">
        <v>291</v>
      </c>
      <c r="C50" s="9">
        <v>8</v>
      </c>
      <c r="D50" s="9">
        <v>1</v>
      </c>
      <c r="E50" s="19">
        <v>5</v>
      </c>
      <c r="F50" s="21">
        <v>5</v>
      </c>
      <c r="G50" s="9">
        <v>1.02</v>
      </c>
      <c r="H50" s="14">
        <v>1</v>
      </c>
    </row>
    <row r="51" spans="2:8">
      <c r="B51" s="15" t="s">
        <v>292</v>
      </c>
      <c r="C51" s="9">
        <v>75</v>
      </c>
      <c r="D51" s="9">
        <v>0.73</v>
      </c>
      <c r="E51" s="19">
        <v>1</v>
      </c>
      <c r="F51" s="21">
        <v>75</v>
      </c>
      <c r="G51" s="9">
        <v>0.92</v>
      </c>
      <c r="H51" s="14">
        <v>2</v>
      </c>
    </row>
    <row r="52" spans="2:8">
      <c r="B52" s="15" t="s">
        <v>242</v>
      </c>
      <c r="C52" s="9">
        <v>7</v>
      </c>
      <c r="D52" s="9">
        <v>0.02</v>
      </c>
      <c r="E52" s="19">
        <v>6</v>
      </c>
      <c r="F52" s="21">
        <v>2</v>
      </c>
      <c r="G52" s="9">
        <v>0.92</v>
      </c>
      <c r="H52" s="14">
        <v>0</v>
      </c>
    </row>
    <row r="53" spans="2:8">
      <c r="B53" s="15" t="s">
        <v>172</v>
      </c>
      <c r="C53" s="9">
        <v>22</v>
      </c>
      <c r="D53" s="9">
        <v>0.05</v>
      </c>
      <c r="E53" s="19">
        <v>0</v>
      </c>
      <c r="F53" s="21">
        <v>17</v>
      </c>
      <c r="G53" s="9">
        <v>0.91</v>
      </c>
      <c r="H53" s="14">
        <v>0</v>
      </c>
    </row>
    <row r="54" spans="2:8">
      <c r="B54" s="15" t="s">
        <v>293</v>
      </c>
      <c r="C54" s="9">
        <v>6</v>
      </c>
      <c r="D54" s="9">
        <v>0.28999999999999998</v>
      </c>
      <c r="E54" s="19">
        <v>0</v>
      </c>
      <c r="F54" s="21">
        <v>2</v>
      </c>
      <c r="G54" s="9">
        <v>0.87</v>
      </c>
      <c r="H54" s="14">
        <v>0</v>
      </c>
    </row>
    <row r="55" spans="2:8">
      <c r="B55" s="15" t="s">
        <v>294</v>
      </c>
      <c r="C55" s="9">
        <v>43</v>
      </c>
      <c r="D55" s="9">
        <v>0.34</v>
      </c>
      <c r="E55" s="19">
        <v>0</v>
      </c>
      <c r="F55" s="21">
        <v>24</v>
      </c>
      <c r="G55" s="9">
        <v>0.86</v>
      </c>
      <c r="H55" s="14">
        <v>0</v>
      </c>
    </row>
    <row r="56" spans="2:8">
      <c r="B56" s="15" t="s">
        <v>148</v>
      </c>
      <c r="C56" s="9">
        <v>14</v>
      </c>
      <c r="D56" s="9">
        <v>7.0000000000000007E-2</v>
      </c>
      <c r="E56" s="19">
        <v>0</v>
      </c>
      <c r="F56" s="21">
        <v>16</v>
      </c>
      <c r="G56" s="9">
        <v>0.86</v>
      </c>
      <c r="H56" s="14">
        <v>0</v>
      </c>
    </row>
    <row r="57" spans="2:8">
      <c r="B57" s="15" t="s">
        <v>295</v>
      </c>
      <c r="C57" s="9">
        <v>10</v>
      </c>
      <c r="D57" s="9">
        <v>0.21</v>
      </c>
      <c r="E57" s="19">
        <v>0</v>
      </c>
      <c r="F57" s="21">
        <v>6</v>
      </c>
      <c r="G57" s="9">
        <v>0.85</v>
      </c>
      <c r="H57" s="14">
        <v>0</v>
      </c>
    </row>
    <row r="58" spans="2:8">
      <c r="B58" s="15" t="s">
        <v>296</v>
      </c>
      <c r="C58" s="9">
        <v>16</v>
      </c>
      <c r="D58" s="9">
        <v>0.11</v>
      </c>
      <c r="E58" s="19">
        <v>0</v>
      </c>
      <c r="F58" s="21">
        <v>7</v>
      </c>
      <c r="G58" s="9">
        <v>0.84</v>
      </c>
      <c r="H58" s="14">
        <v>0</v>
      </c>
    </row>
    <row r="59" spans="2:8">
      <c r="B59" s="15" t="s">
        <v>297</v>
      </c>
      <c r="C59" s="9">
        <v>6</v>
      </c>
      <c r="D59" s="9">
        <v>0.28000000000000003</v>
      </c>
      <c r="E59" s="19">
        <v>0</v>
      </c>
      <c r="F59" s="21">
        <v>2</v>
      </c>
      <c r="G59" s="9">
        <v>0.83</v>
      </c>
      <c r="H59" s="14">
        <v>0</v>
      </c>
    </row>
    <row r="60" spans="2:8">
      <c r="B60" s="15" t="s">
        <v>298</v>
      </c>
      <c r="C60" s="9">
        <v>15</v>
      </c>
      <c r="D60" s="9">
        <v>1.64</v>
      </c>
      <c r="E60" s="19">
        <v>0</v>
      </c>
      <c r="F60" s="21">
        <v>4</v>
      </c>
      <c r="G60" s="9">
        <v>0.82</v>
      </c>
      <c r="H60" s="14">
        <v>1</v>
      </c>
    </row>
    <row r="61" spans="2:8">
      <c r="B61" s="15" t="s">
        <v>299</v>
      </c>
      <c r="C61" s="9">
        <v>53</v>
      </c>
      <c r="D61" s="9">
        <v>0.1</v>
      </c>
      <c r="E61" s="19">
        <v>0</v>
      </c>
      <c r="F61" s="21">
        <v>36</v>
      </c>
      <c r="G61" s="9">
        <v>0.82</v>
      </c>
      <c r="H61" s="14">
        <v>0</v>
      </c>
    </row>
    <row r="62" spans="2:8">
      <c r="B62" s="15" t="s">
        <v>201</v>
      </c>
      <c r="C62" s="9">
        <v>3</v>
      </c>
      <c r="D62" s="9">
        <v>0.03</v>
      </c>
      <c r="E62" s="19">
        <v>0</v>
      </c>
      <c r="F62" s="21">
        <v>5</v>
      </c>
      <c r="G62" s="9">
        <v>0.81</v>
      </c>
      <c r="H62" s="14">
        <v>0</v>
      </c>
    </row>
    <row r="63" spans="2:8">
      <c r="B63" s="15" t="s">
        <v>300</v>
      </c>
      <c r="C63" s="9">
        <v>10</v>
      </c>
      <c r="D63" s="9">
        <v>0.23</v>
      </c>
      <c r="E63" s="19">
        <v>0</v>
      </c>
      <c r="F63" s="21">
        <v>14</v>
      </c>
      <c r="G63" s="9">
        <v>0.79</v>
      </c>
      <c r="H63" s="14">
        <v>0</v>
      </c>
    </row>
    <row r="64" spans="2:8">
      <c r="B64" s="15" t="s">
        <v>301</v>
      </c>
      <c r="C64" s="9">
        <v>68</v>
      </c>
      <c r="D64" s="9">
        <v>0.17</v>
      </c>
      <c r="E64" s="19">
        <v>1</v>
      </c>
      <c r="F64" s="21">
        <v>28</v>
      </c>
      <c r="G64" s="9">
        <v>0.74</v>
      </c>
      <c r="H64" s="14">
        <v>0</v>
      </c>
    </row>
    <row r="65" spans="2:8">
      <c r="B65" s="15" t="s">
        <v>244</v>
      </c>
      <c r="C65" s="9">
        <v>1</v>
      </c>
      <c r="D65" s="9">
        <v>0.02</v>
      </c>
      <c r="E65" s="19">
        <v>0</v>
      </c>
      <c r="F65" s="21">
        <v>3</v>
      </c>
      <c r="G65" s="9">
        <v>0.69</v>
      </c>
      <c r="H65" s="14">
        <v>0</v>
      </c>
    </row>
    <row r="66" spans="2:8">
      <c r="B66" s="15" t="s">
        <v>302</v>
      </c>
      <c r="C66" s="9">
        <v>175</v>
      </c>
      <c r="D66" s="9">
        <v>0.45</v>
      </c>
      <c r="E66" s="19">
        <v>0</v>
      </c>
      <c r="F66" s="21">
        <v>112</v>
      </c>
      <c r="G66" s="9">
        <v>0.66</v>
      </c>
      <c r="H66" s="14">
        <v>1</v>
      </c>
    </row>
    <row r="67" spans="2:8">
      <c r="B67" s="15" t="s">
        <v>303</v>
      </c>
      <c r="C67" s="9">
        <v>11</v>
      </c>
      <c r="D67" s="9">
        <v>0.33</v>
      </c>
      <c r="E67" s="19">
        <v>4</v>
      </c>
      <c r="F67" s="21">
        <v>12</v>
      </c>
      <c r="G67" s="9">
        <v>0.65</v>
      </c>
      <c r="H67" s="14">
        <v>0</v>
      </c>
    </row>
    <row r="68" spans="2:8">
      <c r="B68" s="15" t="s">
        <v>160</v>
      </c>
      <c r="C68" s="9">
        <v>11</v>
      </c>
      <c r="D68" s="9">
        <v>0.06</v>
      </c>
      <c r="E68" s="19">
        <v>0</v>
      </c>
      <c r="F68" s="21">
        <v>10</v>
      </c>
      <c r="G68" s="9">
        <v>0.63</v>
      </c>
      <c r="H68" s="14">
        <v>0</v>
      </c>
    </row>
    <row r="69" spans="2:8">
      <c r="B69" s="15" t="s">
        <v>304</v>
      </c>
      <c r="C69" s="9">
        <v>2</v>
      </c>
      <c r="D69" s="9">
        <v>0.64</v>
      </c>
      <c r="E69" s="19">
        <v>0</v>
      </c>
      <c r="F69" s="21">
        <v>3</v>
      </c>
      <c r="G69" s="9">
        <v>0.62</v>
      </c>
      <c r="H69" s="14">
        <v>0</v>
      </c>
    </row>
    <row r="70" spans="2:8">
      <c r="B70" s="15" t="s">
        <v>305</v>
      </c>
      <c r="C70" s="9">
        <v>25</v>
      </c>
      <c r="D70" s="9">
        <v>0.28000000000000003</v>
      </c>
      <c r="E70" s="19">
        <v>0</v>
      </c>
      <c r="F70" s="21">
        <v>25</v>
      </c>
      <c r="G70" s="9">
        <v>0.6</v>
      </c>
      <c r="H70" s="14">
        <v>0</v>
      </c>
    </row>
    <row r="71" spans="2:8">
      <c r="B71" s="15" t="s">
        <v>306</v>
      </c>
      <c r="C71" s="9">
        <v>4</v>
      </c>
      <c r="D71" s="9">
        <v>0.16</v>
      </c>
      <c r="E71" s="19">
        <v>1</v>
      </c>
      <c r="F71" s="21">
        <v>2</v>
      </c>
      <c r="G71" s="9">
        <v>0.59</v>
      </c>
      <c r="H71" s="14">
        <v>0</v>
      </c>
    </row>
    <row r="72" spans="2:8">
      <c r="B72" s="15" t="s">
        <v>307</v>
      </c>
      <c r="C72" s="9">
        <v>26</v>
      </c>
      <c r="D72" s="9">
        <v>0.21</v>
      </c>
      <c r="E72" s="19">
        <v>0</v>
      </c>
      <c r="F72" s="21">
        <v>14</v>
      </c>
      <c r="G72" s="9">
        <v>0.57999999999999996</v>
      </c>
      <c r="H72" s="14">
        <v>0</v>
      </c>
    </row>
    <row r="73" spans="2:8">
      <c r="B73" s="15" t="s">
        <v>308</v>
      </c>
      <c r="C73" s="9">
        <v>36</v>
      </c>
      <c r="D73" s="9">
        <v>0.16</v>
      </c>
      <c r="E73" s="19">
        <v>0</v>
      </c>
      <c r="F73" s="21">
        <v>22</v>
      </c>
      <c r="G73" s="9">
        <v>0.56000000000000005</v>
      </c>
      <c r="H73" s="14">
        <v>0</v>
      </c>
    </row>
    <row r="74" spans="2:8">
      <c r="B74" s="15" t="s">
        <v>310</v>
      </c>
      <c r="C74" s="9">
        <v>22</v>
      </c>
      <c r="D74" s="9">
        <v>0.08</v>
      </c>
      <c r="E74" s="19">
        <v>0</v>
      </c>
      <c r="F74" s="21">
        <v>17</v>
      </c>
      <c r="G74" s="9">
        <v>0.56000000000000005</v>
      </c>
      <c r="H74" s="14">
        <v>0</v>
      </c>
    </row>
    <row r="75" spans="2:8">
      <c r="B75" s="15" t="s">
        <v>309</v>
      </c>
      <c r="C75" s="9">
        <v>0</v>
      </c>
      <c r="D75" s="9">
        <v>0</v>
      </c>
      <c r="E75" s="19">
        <v>0</v>
      </c>
      <c r="F75" s="21">
        <v>5</v>
      </c>
      <c r="G75" s="9">
        <v>0.56000000000000005</v>
      </c>
      <c r="H75" s="14">
        <v>0</v>
      </c>
    </row>
    <row r="76" spans="2:8">
      <c r="B76" s="15" t="s">
        <v>311</v>
      </c>
      <c r="C76" s="9">
        <v>39</v>
      </c>
      <c r="D76" s="9">
        <v>0.33</v>
      </c>
      <c r="E76" s="19">
        <v>0</v>
      </c>
      <c r="F76" s="21">
        <v>15</v>
      </c>
      <c r="G76" s="9">
        <v>0.52</v>
      </c>
      <c r="H76" s="14">
        <v>0</v>
      </c>
    </row>
    <row r="77" spans="2:8">
      <c r="B77" s="15" t="s">
        <v>144</v>
      </c>
      <c r="C77" s="9">
        <v>22</v>
      </c>
      <c r="D77" s="9">
        <v>7.0000000000000007E-2</v>
      </c>
      <c r="E77" s="19">
        <v>0</v>
      </c>
      <c r="F77" s="21">
        <v>17</v>
      </c>
      <c r="G77" s="9">
        <v>0.5</v>
      </c>
      <c r="H77" s="14">
        <v>0</v>
      </c>
    </row>
    <row r="78" spans="2:8">
      <c r="B78" s="15" t="s">
        <v>186</v>
      </c>
      <c r="C78" s="9">
        <v>3</v>
      </c>
      <c r="D78" s="9">
        <v>0.04</v>
      </c>
      <c r="E78" s="19">
        <v>1</v>
      </c>
      <c r="F78" s="21">
        <v>5</v>
      </c>
      <c r="G78" s="9">
        <v>0.5</v>
      </c>
      <c r="H78" s="14">
        <v>0</v>
      </c>
    </row>
    <row r="79" spans="2:8">
      <c r="B79" s="15" t="s">
        <v>313</v>
      </c>
      <c r="C79" s="9">
        <v>51</v>
      </c>
      <c r="D79" s="9">
        <v>0.33</v>
      </c>
      <c r="E79" s="19">
        <v>0</v>
      </c>
      <c r="F79" s="21">
        <v>16</v>
      </c>
      <c r="G79" s="9">
        <v>0.49</v>
      </c>
      <c r="H79" s="14">
        <v>0</v>
      </c>
    </row>
    <row r="80" spans="2:8">
      <c r="B80" s="15" t="s">
        <v>312</v>
      </c>
      <c r="C80" s="9">
        <v>22</v>
      </c>
      <c r="D80" s="9">
        <v>0.12</v>
      </c>
      <c r="E80" s="19">
        <v>0</v>
      </c>
      <c r="F80" s="21">
        <v>9</v>
      </c>
      <c r="G80" s="9">
        <v>0.49</v>
      </c>
      <c r="H80" s="14">
        <v>0</v>
      </c>
    </row>
    <row r="81" spans="2:8">
      <c r="B81" s="15" t="s">
        <v>314</v>
      </c>
      <c r="C81" s="9">
        <v>22</v>
      </c>
      <c r="D81" s="9">
        <v>0.14000000000000001</v>
      </c>
      <c r="E81" s="19">
        <v>0</v>
      </c>
      <c r="F81" s="21">
        <v>11</v>
      </c>
      <c r="G81" s="9">
        <v>0.48</v>
      </c>
      <c r="H81" s="14">
        <v>0</v>
      </c>
    </row>
    <row r="82" spans="2:8">
      <c r="B82" s="15" t="s">
        <v>316</v>
      </c>
      <c r="C82" s="9">
        <v>21</v>
      </c>
      <c r="D82" s="9">
        <v>0.12</v>
      </c>
      <c r="E82" s="19">
        <v>0</v>
      </c>
      <c r="F82" s="21">
        <v>22</v>
      </c>
      <c r="G82" s="9">
        <v>0.48</v>
      </c>
      <c r="H82" s="14">
        <v>1</v>
      </c>
    </row>
    <row r="83" spans="2:8">
      <c r="B83" s="15" t="s">
        <v>315</v>
      </c>
      <c r="C83" s="9">
        <v>8</v>
      </c>
      <c r="D83" s="9">
        <v>0.1</v>
      </c>
      <c r="E83" s="19">
        <v>0</v>
      </c>
      <c r="F83" s="21">
        <v>3</v>
      </c>
      <c r="G83" s="9">
        <v>0.48</v>
      </c>
      <c r="H83" s="14">
        <v>0</v>
      </c>
    </row>
    <row r="84" spans="2:8">
      <c r="B84" s="15" t="s">
        <v>159</v>
      </c>
      <c r="C84" s="9">
        <v>16</v>
      </c>
      <c r="D84" s="9">
        <v>0.06</v>
      </c>
      <c r="E84" s="19">
        <v>1</v>
      </c>
      <c r="F84" s="21">
        <v>15</v>
      </c>
      <c r="G84" s="9">
        <v>0.48</v>
      </c>
      <c r="H84" s="14">
        <v>0</v>
      </c>
    </row>
    <row r="85" spans="2:8">
      <c r="B85" s="15" t="s">
        <v>239</v>
      </c>
      <c r="C85" s="9">
        <v>4</v>
      </c>
      <c r="D85" s="9">
        <v>0.02</v>
      </c>
      <c r="E85" s="19">
        <v>2</v>
      </c>
      <c r="F85" s="21">
        <v>5</v>
      </c>
      <c r="G85" s="9">
        <v>0.48</v>
      </c>
      <c r="H85" s="14">
        <v>0</v>
      </c>
    </row>
    <row r="86" spans="2:8">
      <c r="B86" s="15" t="s">
        <v>317</v>
      </c>
      <c r="C86" s="9">
        <v>10</v>
      </c>
      <c r="D86" s="9">
        <v>0.5</v>
      </c>
      <c r="E86" s="19">
        <v>0</v>
      </c>
      <c r="F86" s="21">
        <v>10</v>
      </c>
      <c r="G86" s="9">
        <v>0.47</v>
      </c>
      <c r="H86" s="14">
        <v>0</v>
      </c>
    </row>
    <row r="87" spans="2:8">
      <c r="B87" s="15" t="s">
        <v>318</v>
      </c>
      <c r="C87" s="9">
        <v>32</v>
      </c>
      <c r="D87" s="9">
        <v>0.16</v>
      </c>
      <c r="E87" s="19">
        <v>2</v>
      </c>
      <c r="F87" s="21">
        <v>17</v>
      </c>
      <c r="G87" s="9">
        <v>0.47</v>
      </c>
      <c r="H87" s="14">
        <v>0</v>
      </c>
    </row>
    <row r="88" spans="2:8">
      <c r="B88" s="15" t="s">
        <v>320</v>
      </c>
      <c r="C88" s="9">
        <v>12</v>
      </c>
      <c r="D88" s="9">
        <v>0.53</v>
      </c>
      <c r="E88" s="19">
        <v>0</v>
      </c>
      <c r="F88" s="21">
        <v>15</v>
      </c>
      <c r="G88" s="9">
        <v>0.46</v>
      </c>
      <c r="H88" s="14">
        <v>2</v>
      </c>
    </row>
    <row r="89" spans="2:8">
      <c r="B89" s="15" t="s">
        <v>319</v>
      </c>
      <c r="C89" s="9">
        <v>2</v>
      </c>
      <c r="D89" s="9">
        <v>0.16</v>
      </c>
      <c r="E89" s="19">
        <v>0</v>
      </c>
      <c r="F89" s="21">
        <v>2</v>
      </c>
      <c r="G89" s="9">
        <v>0.46</v>
      </c>
      <c r="H89" s="14">
        <v>0</v>
      </c>
    </row>
    <row r="90" spans="2:8">
      <c r="B90" s="15" t="s">
        <v>321</v>
      </c>
      <c r="C90" s="9">
        <v>4</v>
      </c>
      <c r="D90" s="9">
        <v>0.22</v>
      </c>
      <c r="E90" s="19">
        <v>2</v>
      </c>
      <c r="F90" s="21">
        <v>2</v>
      </c>
      <c r="G90" s="9">
        <v>0.45</v>
      </c>
      <c r="H90" s="14">
        <v>0</v>
      </c>
    </row>
    <row r="91" spans="2:8">
      <c r="B91" s="15" t="s">
        <v>323</v>
      </c>
      <c r="C91" s="9">
        <v>3</v>
      </c>
      <c r="D91" s="9">
        <v>0.13</v>
      </c>
      <c r="E91" s="19">
        <v>0</v>
      </c>
      <c r="F91" s="21">
        <v>5</v>
      </c>
      <c r="G91" s="9">
        <v>0.44</v>
      </c>
      <c r="H91" s="14">
        <v>0</v>
      </c>
    </row>
    <row r="92" spans="2:8">
      <c r="B92" s="15" t="s">
        <v>322</v>
      </c>
      <c r="C92" s="9">
        <v>22</v>
      </c>
      <c r="D92" s="9">
        <v>7.0000000000000007E-2</v>
      </c>
      <c r="E92" s="19">
        <v>0</v>
      </c>
      <c r="F92" s="21">
        <v>16</v>
      </c>
      <c r="G92" s="9">
        <v>0.44</v>
      </c>
      <c r="H92" s="14">
        <v>0</v>
      </c>
    </row>
    <row r="93" spans="2:8">
      <c r="B93" s="15" t="s">
        <v>179</v>
      </c>
      <c r="C93" s="9">
        <v>11</v>
      </c>
      <c r="D93" s="9">
        <v>0.04</v>
      </c>
      <c r="E93" s="19">
        <v>0</v>
      </c>
      <c r="F93" s="21">
        <v>12</v>
      </c>
      <c r="G93" s="9">
        <v>0.42</v>
      </c>
      <c r="H93" s="14">
        <v>0</v>
      </c>
    </row>
    <row r="94" spans="2:8">
      <c r="B94" s="15" t="s">
        <v>324</v>
      </c>
      <c r="C94" s="9">
        <v>15</v>
      </c>
      <c r="D94" s="9">
        <v>0.66</v>
      </c>
      <c r="E94" s="19">
        <v>0</v>
      </c>
      <c r="F94" s="21">
        <v>9</v>
      </c>
      <c r="G94" s="9">
        <v>0.41</v>
      </c>
      <c r="H94" s="14">
        <v>3</v>
      </c>
    </row>
    <row r="95" spans="2:8">
      <c r="B95" s="15" t="s">
        <v>141</v>
      </c>
      <c r="C95" s="9">
        <v>11</v>
      </c>
      <c r="D95" s="9">
        <v>7.0000000000000007E-2</v>
      </c>
      <c r="E95" s="19">
        <v>0</v>
      </c>
      <c r="F95" s="21">
        <v>10</v>
      </c>
      <c r="G95" s="9">
        <v>0.41</v>
      </c>
      <c r="H95" s="14">
        <v>0</v>
      </c>
    </row>
    <row r="96" spans="2:8">
      <c r="B96" s="15" t="s">
        <v>170</v>
      </c>
      <c r="C96" s="9">
        <v>2</v>
      </c>
      <c r="D96" s="9">
        <v>0.06</v>
      </c>
      <c r="E96" s="19">
        <v>0</v>
      </c>
      <c r="F96" s="21">
        <v>2</v>
      </c>
      <c r="G96" s="9">
        <v>0.41</v>
      </c>
      <c r="H96" s="14">
        <v>0</v>
      </c>
    </row>
    <row r="97" spans="2:8">
      <c r="B97" s="15" t="s">
        <v>195</v>
      </c>
      <c r="C97" s="9">
        <v>2</v>
      </c>
      <c r="D97" s="9">
        <v>0.03</v>
      </c>
      <c r="E97" s="19">
        <v>1</v>
      </c>
      <c r="F97" s="21">
        <v>8</v>
      </c>
      <c r="G97" s="9">
        <v>0.41</v>
      </c>
      <c r="H97" s="14">
        <v>0</v>
      </c>
    </row>
    <row r="98" spans="2:8">
      <c r="B98" s="15" t="s">
        <v>328</v>
      </c>
      <c r="C98" s="9">
        <v>12</v>
      </c>
      <c r="D98" s="9">
        <v>1.1100000000000001</v>
      </c>
      <c r="E98" s="19">
        <v>0</v>
      </c>
      <c r="F98" s="21">
        <v>9</v>
      </c>
      <c r="G98" s="9">
        <v>0.38</v>
      </c>
      <c r="H98" s="14">
        <v>0</v>
      </c>
    </row>
    <row r="99" spans="2:8">
      <c r="B99" s="15" t="s">
        <v>325</v>
      </c>
      <c r="C99" s="9">
        <v>26</v>
      </c>
      <c r="D99" s="9">
        <v>0.1</v>
      </c>
      <c r="E99" s="19">
        <v>0</v>
      </c>
      <c r="F99" s="21">
        <v>16</v>
      </c>
      <c r="G99" s="9">
        <v>0.38</v>
      </c>
      <c r="H99" s="14">
        <v>0</v>
      </c>
    </row>
    <row r="100" spans="2:8">
      <c r="B100" s="15" t="s">
        <v>326</v>
      </c>
      <c r="C100" s="9">
        <v>26</v>
      </c>
      <c r="D100" s="9">
        <v>0.1</v>
      </c>
      <c r="E100" s="19">
        <v>0</v>
      </c>
      <c r="F100" s="21">
        <v>14</v>
      </c>
      <c r="G100" s="9">
        <v>0.38</v>
      </c>
      <c r="H100" s="14">
        <v>0</v>
      </c>
    </row>
    <row r="101" spans="2:8">
      <c r="B101" s="15" t="s">
        <v>151</v>
      </c>
      <c r="C101" s="9">
        <v>1</v>
      </c>
      <c r="D101" s="9">
        <v>7.0000000000000007E-2</v>
      </c>
      <c r="E101" s="19">
        <v>0</v>
      </c>
      <c r="F101" s="21">
        <v>3</v>
      </c>
      <c r="G101" s="9">
        <v>0.38</v>
      </c>
      <c r="H101" s="14">
        <v>0</v>
      </c>
    </row>
    <row r="102" spans="2:8">
      <c r="B102" s="15" t="s">
        <v>327</v>
      </c>
      <c r="C102" s="9">
        <v>0</v>
      </c>
      <c r="D102" s="9">
        <v>0</v>
      </c>
      <c r="E102" s="19">
        <v>0</v>
      </c>
      <c r="F102" s="21">
        <v>2</v>
      </c>
      <c r="G102" s="9">
        <v>0.38</v>
      </c>
      <c r="H102" s="14">
        <v>0</v>
      </c>
    </row>
    <row r="103" spans="2:8">
      <c r="B103" s="15" t="s">
        <v>329</v>
      </c>
      <c r="C103" s="9">
        <v>2</v>
      </c>
      <c r="D103" s="9">
        <v>0.21</v>
      </c>
      <c r="E103" s="19">
        <v>0</v>
      </c>
      <c r="F103" s="21">
        <v>36</v>
      </c>
      <c r="G103" s="9">
        <v>0.37</v>
      </c>
      <c r="H103" s="14">
        <v>0</v>
      </c>
    </row>
    <row r="104" spans="2:8">
      <c r="B104" s="15" t="s">
        <v>330</v>
      </c>
      <c r="C104" s="9">
        <v>0</v>
      </c>
      <c r="D104" s="9">
        <v>0</v>
      </c>
      <c r="E104" s="19">
        <v>0</v>
      </c>
      <c r="F104" s="21">
        <v>5</v>
      </c>
      <c r="G104" s="9">
        <v>0.37</v>
      </c>
      <c r="H104" s="14">
        <v>0</v>
      </c>
    </row>
    <row r="105" spans="2:8">
      <c r="B105" s="15" t="s">
        <v>331</v>
      </c>
      <c r="C105" s="9">
        <v>0</v>
      </c>
      <c r="D105" s="9">
        <v>0</v>
      </c>
      <c r="E105" s="19">
        <v>0</v>
      </c>
      <c r="F105" s="21">
        <v>1</v>
      </c>
      <c r="G105" s="9">
        <v>0.37</v>
      </c>
      <c r="H105" s="14">
        <v>0</v>
      </c>
    </row>
    <row r="106" spans="2:8">
      <c r="B106" s="15" t="s">
        <v>333</v>
      </c>
      <c r="C106" s="9">
        <v>41</v>
      </c>
      <c r="D106" s="9">
        <v>1.1499999999999999</v>
      </c>
      <c r="E106" s="19">
        <v>0</v>
      </c>
      <c r="F106" s="21">
        <v>21</v>
      </c>
      <c r="G106" s="9">
        <v>0.36</v>
      </c>
      <c r="H106" s="14">
        <v>0</v>
      </c>
    </row>
    <row r="107" spans="2:8">
      <c r="B107" s="15" t="s">
        <v>332</v>
      </c>
      <c r="C107" s="9">
        <v>2</v>
      </c>
      <c r="D107" s="9">
        <v>0.2</v>
      </c>
      <c r="E107" s="19">
        <v>0</v>
      </c>
      <c r="F107" s="21">
        <v>5</v>
      </c>
      <c r="G107" s="9">
        <v>0.36</v>
      </c>
      <c r="H107" s="14">
        <v>0</v>
      </c>
    </row>
    <row r="108" spans="2:8">
      <c r="B108" s="15" t="s">
        <v>198</v>
      </c>
      <c r="C108" s="9">
        <v>21</v>
      </c>
      <c r="D108" s="9">
        <v>0.03</v>
      </c>
      <c r="E108" s="19">
        <v>5</v>
      </c>
      <c r="F108" s="21">
        <v>22</v>
      </c>
      <c r="G108" s="9">
        <v>0.36</v>
      </c>
      <c r="H108" s="14">
        <v>0</v>
      </c>
    </row>
    <row r="109" spans="2:8">
      <c r="B109" s="15" t="s">
        <v>335</v>
      </c>
      <c r="C109" s="9">
        <v>115</v>
      </c>
      <c r="D109" s="9">
        <v>0.23</v>
      </c>
      <c r="E109" s="19">
        <v>0</v>
      </c>
      <c r="F109" s="21">
        <v>98</v>
      </c>
      <c r="G109" s="9">
        <v>0.34</v>
      </c>
      <c r="H109" s="14">
        <v>0</v>
      </c>
    </row>
    <row r="110" spans="2:8">
      <c r="B110" s="15" t="s">
        <v>334</v>
      </c>
      <c r="C110" s="9">
        <v>6</v>
      </c>
      <c r="D110" s="9">
        <v>0.14000000000000001</v>
      </c>
      <c r="E110" s="19">
        <v>1</v>
      </c>
      <c r="F110" s="21">
        <v>3</v>
      </c>
      <c r="G110" s="9">
        <v>0.34</v>
      </c>
      <c r="H110" s="14">
        <v>0</v>
      </c>
    </row>
    <row r="111" spans="2:8">
      <c r="B111" s="15" t="s">
        <v>241</v>
      </c>
      <c r="C111" s="9">
        <v>7</v>
      </c>
      <c r="D111" s="9">
        <v>0.02</v>
      </c>
      <c r="E111" s="19">
        <v>0</v>
      </c>
      <c r="F111" s="21">
        <v>3</v>
      </c>
      <c r="G111" s="9">
        <v>0.34</v>
      </c>
      <c r="H111" s="14">
        <v>0</v>
      </c>
    </row>
    <row r="112" spans="2:8">
      <c r="B112" s="15" t="s">
        <v>338</v>
      </c>
      <c r="C112" s="9">
        <v>14</v>
      </c>
      <c r="D112" s="9">
        <v>1.23</v>
      </c>
      <c r="E112" s="19">
        <v>0</v>
      </c>
      <c r="F112" s="21">
        <v>5</v>
      </c>
      <c r="G112" s="9">
        <v>0.33</v>
      </c>
      <c r="H112" s="14">
        <v>0</v>
      </c>
    </row>
    <row r="113" spans="2:8">
      <c r="B113" s="15" t="s">
        <v>339</v>
      </c>
      <c r="C113" s="9">
        <v>13</v>
      </c>
      <c r="D113" s="9">
        <v>0.1</v>
      </c>
      <c r="E113" s="19">
        <v>0</v>
      </c>
      <c r="F113" s="21">
        <v>51</v>
      </c>
      <c r="G113" s="9">
        <v>0.33</v>
      </c>
      <c r="H113" s="14">
        <v>0</v>
      </c>
    </row>
    <row r="114" spans="2:8">
      <c r="B114" s="15" t="s">
        <v>154</v>
      </c>
      <c r="C114" s="9">
        <v>1</v>
      </c>
      <c r="D114" s="9">
        <v>7.0000000000000007E-2</v>
      </c>
      <c r="E114" s="19">
        <v>0</v>
      </c>
      <c r="F114" s="21">
        <v>6</v>
      </c>
      <c r="G114" s="9">
        <v>0.33</v>
      </c>
      <c r="H114" s="14">
        <v>1</v>
      </c>
    </row>
    <row r="115" spans="2:8">
      <c r="B115" s="15" t="s">
        <v>162</v>
      </c>
      <c r="C115" s="9">
        <v>22</v>
      </c>
      <c r="D115" s="9">
        <v>0.06</v>
      </c>
      <c r="E115" s="19">
        <v>0</v>
      </c>
      <c r="F115" s="21">
        <v>16</v>
      </c>
      <c r="G115" s="9">
        <v>0.33</v>
      </c>
      <c r="H115" s="14">
        <v>2</v>
      </c>
    </row>
    <row r="116" spans="2:8">
      <c r="B116" s="15" t="s">
        <v>165</v>
      </c>
      <c r="C116" s="9">
        <v>25</v>
      </c>
      <c r="D116" s="9">
        <v>0.06</v>
      </c>
      <c r="E116" s="19">
        <v>0</v>
      </c>
      <c r="F116" s="21">
        <v>9</v>
      </c>
      <c r="G116" s="9">
        <v>0.33</v>
      </c>
      <c r="H116" s="14">
        <v>0</v>
      </c>
    </row>
    <row r="117" spans="2:8">
      <c r="B117" s="15" t="s">
        <v>336</v>
      </c>
      <c r="C117" s="9">
        <v>0</v>
      </c>
      <c r="D117" s="9">
        <v>0</v>
      </c>
      <c r="E117" s="19">
        <v>0</v>
      </c>
      <c r="F117" s="21">
        <v>1</v>
      </c>
      <c r="G117" s="9">
        <v>0.33</v>
      </c>
      <c r="H117" s="14">
        <v>0</v>
      </c>
    </row>
    <row r="118" spans="2:8">
      <c r="B118" s="15" t="s">
        <v>337</v>
      </c>
      <c r="C118" s="9">
        <v>0</v>
      </c>
      <c r="D118" s="9">
        <v>0</v>
      </c>
      <c r="E118" s="19">
        <v>0</v>
      </c>
      <c r="F118" s="21">
        <v>3</v>
      </c>
      <c r="G118" s="9">
        <v>0.33</v>
      </c>
      <c r="H118" s="14">
        <v>0</v>
      </c>
    </row>
    <row r="119" spans="2:8">
      <c r="B119" s="15" t="s">
        <v>340</v>
      </c>
      <c r="C119" s="9">
        <v>25</v>
      </c>
      <c r="D119" s="9">
        <v>0.34</v>
      </c>
      <c r="E119" s="19">
        <v>1</v>
      </c>
      <c r="F119" s="21">
        <v>9</v>
      </c>
      <c r="G119" s="9">
        <v>0.32</v>
      </c>
      <c r="H119" s="14">
        <v>0</v>
      </c>
    </row>
    <row r="120" spans="2:8">
      <c r="B120" s="15" t="s">
        <v>342</v>
      </c>
      <c r="C120" s="9">
        <v>1</v>
      </c>
      <c r="D120" s="9">
        <v>0.24</v>
      </c>
      <c r="E120" s="19">
        <v>0</v>
      </c>
      <c r="F120" s="21">
        <v>3</v>
      </c>
      <c r="G120" s="9">
        <v>0.32</v>
      </c>
      <c r="H120" s="14">
        <v>1</v>
      </c>
    </row>
    <row r="121" spans="2:8">
      <c r="B121" s="15" t="s">
        <v>341</v>
      </c>
      <c r="C121" s="9">
        <v>26</v>
      </c>
      <c r="D121" s="9">
        <v>0.1</v>
      </c>
      <c r="E121" s="19">
        <v>0</v>
      </c>
      <c r="F121" s="21">
        <v>14</v>
      </c>
      <c r="G121" s="9">
        <v>0.32</v>
      </c>
      <c r="H121" s="14">
        <v>0</v>
      </c>
    </row>
    <row r="122" spans="2:8">
      <c r="B122" s="15" t="s">
        <v>152</v>
      </c>
      <c r="C122" s="9">
        <v>12</v>
      </c>
      <c r="D122" s="9">
        <v>7.0000000000000007E-2</v>
      </c>
      <c r="E122" s="19">
        <v>1</v>
      </c>
      <c r="F122" s="21">
        <v>4</v>
      </c>
      <c r="G122" s="9">
        <v>0.32</v>
      </c>
      <c r="H122" s="14">
        <v>0</v>
      </c>
    </row>
    <row r="123" spans="2:8">
      <c r="B123" s="15" t="s">
        <v>343</v>
      </c>
      <c r="C123" s="9">
        <v>15</v>
      </c>
      <c r="D123" s="9">
        <v>0.59</v>
      </c>
      <c r="E123" s="19">
        <v>0</v>
      </c>
      <c r="F123" s="21">
        <v>9</v>
      </c>
      <c r="G123" s="9">
        <v>0.31</v>
      </c>
      <c r="H123" s="14">
        <v>0</v>
      </c>
    </row>
    <row r="124" spans="2:8">
      <c r="B124" s="15" t="s">
        <v>345</v>
      </c>
      <c r="C124" s="9">
        <v>13</v>
      </c>
      <c r="D124" s="9">
        <v>0.11</v>
      </c>
      <c r="E124" s="19">
        <v>1</v>
      </c>
      <c r="F124" s="21">
        <v>9</v>
      </c>
      <c r="G124" s="9">
        <v>0.3</v>
      </c>
      <c r="H124" s="14">
        <v>0</v>
      </c>
    </row>
    <row r="125" spans="2:8">
      <c r="B125" s="15" t="s">
        <v>156</v>
      </c>
      <c r="C125" s="9">
        <v>6</v>
      </c>
      <c r="D125" s="9">
        <v>7.0000000000000007E-2</v>
      </c>
      <c r="E125" s="19">
        <v>0</v>
      </c>
      <c r="F125" s="21">
        <v>5</v>
      </c>
      <c r="G125" s="9">
        <v>0.3</v>
      </c>
      <c r="H125" s="14">
        <v>0</v>
      </c>
    </row>
    <row r="126" spans="2:8">
      <c r="B126" s="15" t="s">
        <v>166</v>
      </c>
      <c r="C126" s="9">
        <v>26</v>
      </c>
      <c r="D126" s="9">
        <v>0.06</v>
      </c>
      <c r="E126" s="19">
        <v>1</v>
      </c>
      <c r="F126" s="21">
        <v>14</v>
      </c>
      <c r="G126" s="9">
        <v>0.3</v>
      </c>
      <c r="H126" s="14">
        <v>0</v>
      </c>
    </row>
    <row r="127" spans="2:8">
      <c r="B127" s="15" t="s">
        <v>174</v>
      </c>
      <c r="C127" s="9">
        <v>42</v>
      </c>
      <c r="D127" s="9">
        <v>0.05</v>
      </c>
      <c r="E127" s="19">
        <v>1</v>
      </c>
      <c r="F127" s="21">
        <v>44</v>
      </c>
      <c r="G127" s="9">
        <v>0.3</v>
      </c>
      <c r="H127" s="14">
        <v>0</v>
      </c>
    </row>
    <row r="128" spans="2:8">
      <c r="B128" s="15" t="s">
        <v>344</v>
      </c>
      <c r="C128" s="9">
        <v>0</v>
      </c>
      <c r="D128" s="9">
        <v>0</v>
      </c>
      <c r="E128" s="19">
        <v>0</v>
      </c>
      <c r="F128" s="21">
        <v>6</v>
      </c>
      <c r="G128" s="9">
        <v>0.3</v>
      </c>
      <c r="H128" s="14">
        <v>0</v>
      </c>
    </row>
    <row r="129" spans="2:8">
      <c r="B129" s="15" t="s">
        <v>147</v>
      </c>
      <c r="C129" s="9">
        <v>9</v>
      </c>
      <c r="D129" s="9">
        <v>7.0000000000000007E-2</v>
      </c>
      <c r="E129" s="19">
        <v>0</v>
      </c>
      <c r="F129" s="21">
        <v>10</v>
      </c>
      <c r="G129" s="9">
        <v>0.28999999999999998</v>
      </c>
      <c r="H129" s="14">
        <v>1</v>
      </c>
    </row>
    <row r="130" spans="2:8">
      <c r="B130" s="15" t="s">
        <v>347</v>
      </c>
      <c r="C130" s="9">
        <v>18</v>
      </c>
      <c r="D130" s="9">
        <v>0.34</v>
      </c>
      <c r="E130" s="19">
        <v>0</v>
      </c>
      <c r="F130" s="21">
        <v>6</v>
      </c>
      <c r="G130" s="9">
        <v>0.28000000000000003</v>
      </c>
      <c r="H130" s="14">
        <v>0</v>
      </c>
    </row>
    <row r="131" spans="2:8">
      <c r="B131" s="15" t="s">
        <v>348</v>
      </c>
      <c r="C131" s="9">
        <v>18</v>
      </c>
      <c r="D131" s="9">
        <v>0.34</v>
      </c>
      <c r="E131" s="19">
        <v>0</v>
      </c>
      <c r="F131" s="21">
        <v>6</v>
      </c>
      <c r="G131" s="9">
        <v>0.28000000000000003</v>
      </c>
      <c r="H131" s="14">
        <v>0</v>
      </c>
    </row>
    <row r="132" spans="2:8">
      <c r="B132" s="15" t="s">
        <v>346</v>
      </c>
      <c r="C132" s="9">
        <v>84</v>
      </c>
      <c r="D132" s="9">
        <v>0.14000000000000001</v>
      </c>
      <c r="E132" s="19">
        <v>1</v>
      </c>
      <c r="F132" s="21">
        <v>86</v>
      </c>
      <c r="G132" s="9">
        <v>0.28000000000000003</v>
      </c>
      <c r="H132" s="14">
        <v>1</v>
      </c>
    </row>
    <row r="133" spans="2:8">
      <c r="B133" s="15" t="s">
        <v>168</v>
      </c>
      <c r="C133" s="9">
        <v>8</v>
      </c>
      <c r="D133" s="9">
        <v>0.06</v>
      </c>
      <c r="E133" s="19">
        <v>0</v>
      </c>
      <c r="F133" s="21">
        <v>6</v>
      </c>
      <c r="G133" s="9">
        <v>0.28000000000000003</v>
      </c>
      <c r="H133" s="14">
        <v>0</v>
      </c>
    </row>
    <row r="134" spans="2:8">
      <c r="B134" s="15" t="s">
        <v>171</v>
      </c>
      <c r="C134" s="9">
        <v>1</v>
      </c>
      <c r="D134" s="9">
        <v>0.06</v>
      </c>
      <c r="E134" s="19">
        <v>0</v>
      </c>
      <c r="F134" s="21">
        <v>1</v>
      </c>
      <c r="G134" s="9">
        <v>0.28000000000000003</v>
      </c>
      <c r="H134" s="14">
        <v>0</v>
      </c>
    </row>
    <row r="135" spans="2:8">
      <c r="B135" s="15" t="s">
        <v>212</v>
      </c>
      <c r="C135" s="9">
        <v>2</v>
      </c>
      <c r="D135" s="9">
        <v>0.03</v>
      </c>
      <c r="E135" s="19">
        <v>0</v>
      </c>
      <c r="F135" s="21">
        <v>2</v>
      </c>
      <c r="G135" s="9">
        <v>0.28000000000000003</v>
      </c>
      <c r="H135" s="14">
        <v>0</v>
      </c>
    </row>
    <row r="136" spans="2:8">
      <c r="B136" s="15" t="s">
        <v>215</v>
      </c>
      <c r="C136" s="9">
        <v>1</v>
      </c>
      <c r="D136" s="9">
        <v>0.03</v>
      </c>
      <c r="E136" s="19">
        <v>0</v>
      </c>
      <c r="F136" s="21">
        <v>2</v>
      </c>
      <c r="G136" s="9">
        <v>0.28000000000000003</v>
      </c>
      <c r="H136" s="14">
        <v>0</v>
      </c>
    </row>
    <row r="137" spans="2:8">
      <c r="B137" s="15" t="s">
        <v>350</v>
      </c>
      <c r="C137" s="9">
        <v>7</v>
      </c>
      <c r="D137" s="9">
        <v>0.55000000000000004</v>
      </c>
      <c r="E137" s="19">
        <v>0</v>
      </c>
      <c r="F137" s="21">
        <v>2</v>
      </c>
      <c r="G137" s="9">
        <v>0.27</v>
      </c>
      <c r="H137" s="14">
        <v>0</v>
      </c>
    </row>
    <row r="138" spans="2:8">
      <c r="B138" s="15" t="s">
        <v>349</v>
      </c>
      <c r="C138" s="9">
        <v>22</v>
      </c>
      <c r="D138" s="9">
        <v>0.11</v>
      </c>
      <c r="E138" s="19">
        <v>0</v>
      </c>
      <c r="F138" s="21">
        <v>13</v>
      </c>
      <c r="G138" s="9">
        <v>0.27</v>
      </c>
      <c r="H138" s="14">
        <v>0</v>
      </c>
    </row>
    <row r="139" spans="2:8">
      <c r="B139" s="15" t="s">
        <v>181</v>
      </c>
      <c r="C139" s="9">
        <v>9</v>
      </c>
      <c r="D139" s="9">
        <v>0.04</v>
      </c>
      <c r="E139" s="19">
        <v>0</v>
      </c>
      <c r="F139" s="21">
        <v>8</v>
      </c>
      <c r="G139" s="9">
        <v>0.27</v>
      </c>
      <c r="H139" s="14">
        <v>1</v>
      </c>
    </row>
    <row r="140" spans="2:8">
      <c r="B140" s="15" t="s">
        <v>236</v>
      </c>
      <c r="C140" s="9">
        <v>7</v>
      </c>
      <c r="D140" s="9">
        <v>0.02</v>
      </c>
      <c r="E140" s="19">
        <v>5</v>
      </c>
      <c r="F140" s="21">
        <v>6</v>
      </c>
      <c r="G140" s="9">
        <v>0.27</v>
      </c>
      <c r="H140" s="14">
        <v>0</v>
      </c>
    </row>
    <row r="141" spans="2:8">
      <c r="B141" s="15" t="s">
        <v>351</v>
      </c>
      <c r="C141" s="9">
        <v>6</v>
      </c>
      <c r="D141" s="9">
        <v>0.12</v>
      </c>
      <c r="E141" s="19">
        <v>0</v>
      </c>
      <c r="F141" s="21">
        <v>8</v>
      </c>
      <c r="G141" s="9">
        <v>0.26</v>
      </c>
      <c r="H141" s="14">
        <v>0</v>
      </c>
    </row>
    <row r="142" spans="2:8">
      <c r="B142" s="15" t="s">
        <v>353</v>
      </c>
      <c r="C142" s="9">
        <v>27</v>
      </c>
      <c r="D142" s="9">
        <v>0.13</v>
      </c>
      <c r="E142" s="19">
        <v>0</v>
      </c>
      <c r="F142" s="21">
        <v>16</v>
      </c>
      <c r="G142" s="9">
        <v>0.25</v>
      </c>
      <c r="H142" s="14">
        <v>0</v>
      </c>
    </row>
    <row r="143" spans="2:8">
      <c r="B143" s="15" t="s">
        <v>352</v>
      </c>
      <c r="C143" s="9">
        <v>15</v>
      </c>
      <c r="D143" s="9">
        <v>0.1</v>
      </c>
      <c r="E143" s="19">
        <v>0</v>
      </c>
      <c r="F143" s="21">
        <v>4</v>
      </c>
      <c r="G143" s="9">
        <v>0.25</v>
      </c>
      <c r="H143" s="14">
        <v>0</v>
      </c>
    </row>
    <row r="144" spans="2:8">
      <c r="B144" s="15" t="s">
        <v>354</v>
      </c>
      <c r="C144" s="9">
        <v>7</v>
      </c>
      <c r="D144" s="9">
        <v>0.12</v>
      </c>
      <c r="E144" s="19">
        <v>0</v>
      </c>
      <c r="F144" s="21">
        <v>11</v>
      </c>
      <c r="G144" s="9">
        <v>0.24</v>
      </c>
      <c r="H144" s="14">
        <v>0</v>
      </c>
    </row>
    <row r="145" spans="2:8">
      <c r="B145" s="15" t="s">
        <v>221</v>
      </c>
      <c r="C145" s="9">
        <v>19</v>
      </c>
      <c r="D145" s="9">
        <v>0.02</v>
      </c>
      <c r="E145" s="19">
        <v>9</v>
      </c>
      <c r="F145" s="21">
        <v>4</v>
      </c>
      <c r="G145" s="9">
        <v>0.24</v>
      </c>
      <c r="H145" s="14">
        <v>0</v>
      </c>
    </row>
    <row r="146" spans="2:8">
      <c r="B146" s="15" t="s">
        <v>355</v>
      </c>
      <c r="C146" s="9">
        <v>0</v>
      </c>
      <c r="D146" s="9">
        <v>0</v>
      </c>
      <c r="E146" s="19">
        <v>0</v>
      </c>
      <c r="F146" s="21">
        <v>2</v>
      </c>
      <c r="G146" s="9">
        <v>0.24</v>
      </c>
      <c r="H146" s="14">
        <v>0</v>
      </c>
    </row>
    <row r="147" spans="2:8">
      <c r="B147" s="15" t="s">
        <v>356</v>
      </c>
      <c r="C147" s="9">
        <v>0</v>
      </c>
      <c r="D147" s="9">
        <v>0</v>
      </c>
      <c r="E147" s="19">
        <v>0</v>
      </c>
      <c r="F147" s="21">
        <v>9</v>
      </c>
      <c r="G147" s="9">
        <v>0.24</v>
      </c>
      <c r="H147" s="14">
        <v>0</v>
      </c>
    </row>
    <row r="148" spans="2:8">
      <c r="B148" s="15" t="s">
        <v>357</v>
      </c>
      <c r="C148" s="9">
        <v>0</v>
      </c>
      <c r="D148" s="9">
        <v>0</v>
      </c>
      <c r="E148" s="19">
        <v>0</v>
      </c>
      <c r="F148" s="21">
        <v>1</v>
      </c>
      <c r="G148" s="9">
        <v>0.24</v>
      </c>
      <c r="H148" s="14">
        <v>0</v>
      </c>
    </row>
    <row r="149" spans="2:8">
      <c r="B149" s="15" t="s">
        <v>359</v>
      </c>
      <c r="C149" s="9">
        <v>6</v>
      </c>
      <c r="D149" s="9">
        <v>0.09</v>
      </c>
      <c r="E149" s="19">
        <v>1</v>
      </c>
      <c r="F149" s="21">
        <v>2</v>
      </c>
      <c r="G149" s="9">
        <v>0.23</v>
      </c>
      <c r="H149" s="14">
        <v>0</v>
      </c>
    </row>
    <row r="150" spans="2:8">
      <c r="B150" s="15" t="s">
        <v>358</v>
      </c>
      <c r="C150" s="9">
        <v>12</v>
      </c>
      <c r="D150" s="9">
        <v>0.08</v>
      </c>
      <c r="E150" s="19">
        <v>1</v>
      </c>
      <c r="F150" s="21">
        <v>5</v>
      </c>
      <c r="G150" s="9">
        <v>0.23</v>
      </c>
      <c r="H150" s="14">
        <v>0</v>
      </c>
    </row>
    <row r="151" spans="2:8">
      <c r="B151" s="15" t="s">
        <v>199</v>
      </c>
      <c r="C151" s="9">
        <v>5</v>
      </c>
      <c r="D151" s="9">
        <v>0.03</v>
      </c>
      <c r="E151" s="19">
        <v>0</v>
      </c>
      <c r="F151" s="21">
        <v>4</v>
      </c>
      <c r="G151" s="9">
        <v>0.22</v>
      </c>
      <c r="H151" s="14">
        <v>0</v>
      </c>
    </row>
    <row r="152" spans="2:8">
      <c r="B152" s="15" t="s">
        <v>361</v>
      </c>
      <c r="C152" s="9">
        <v>11</v>
      </c>
      <c r="D152" s="9">
        <v>0.43</v>
      </c>
      <c r="E152" s="19">
        <v>0</v>
      </c>
      <c r="F152" s="21">
        <v>10</v>
      </c>
      <c r="G152" s="9">
        <v>0.21</v>
      </c>
      <c r="H152" s="14">
        <v>1</v>
      </c>
    </row>
    <row r="153" spans="2:8">
      <c r="B153" s="15" t="s">
        <v>362</v>
      </c>
      <c r="C153" s="9">
        <v>9</v>
      </c>
      <c r="D153" s="9">
        <v>0.37</v>
      </c>
      <c r="E153" s="19">
        <v>0</v>
      </c>
      <c r="F153" s="21">
        <v>5</v>
      </c>
      <c r="G153" s="9">
        <v>0.21</v>
      </c>
      <c r="H153" s="14">
        <v>3</v>
      </c>
    </row>
    <row r="154" spans="2:8">
      <c r="B154" s="15" t="s">
        <v>360</v>
      </c>
      <c r="C154" s="9">
        <v>1</v>
      </c>
      <c r="D154" s="9">
        <v>0.08</v>
      </c>
      <c r="E154" s="19">
        <v>0</v>
      </c>
      <c r="F154" s="21">
        <v>1</v>
      </c>
      <c r="G154" s="9">
        <v>0.21</v>
      </c>
      <c r="H154" s="14">
        <v>0</v>
      </c>
    </row>
    <row r="155" spans="2:8">
      <c r="B155" s="15" t="s">
        <v>143</v>
      </c>
      <c r="C155" s="9">
        <v>3</v>
      </c>
      <c r="D155" s="9">
        <v>7.0000000000000007E-2</v>
      </c>
      <c r="E155" s="19">
        <v>0</v>
      </c>
      <c r="F155" s="21">
        <v>5</v>
      </c>
      <c r="G155" s="9">
        <v>0.21</v>
      </c>
      <c r="H155" s="14">
        <v>0</v>
      </c>
    </row>
    <row r="156" spans="2:8">
      <c r="B156" s="15" t="s">
        <v>365</v>
      </c>
      <c r="C156" s="9">
        <v>4</v>
      </c>
      <c r="D156" s="9">
        <v>0.27</v>
      </c>
      <c r="E156" s="19">
        <v>1</v>
      </c>
      <c r="F156" s="21">
        <v>2</v>
      </c>
      <c r="G156" s="9">
        <v>0.2</v>
      </c>
      <c r="H156" s="14">
        <v>1</v>
      </c>
    </row>
    <row r="157" spans="2:8">
      <c r="B157" s="15" t="s">
        <v>363</v>
      </c>
      <c r="C157" s="9">
        <v>17</v>
      </c>
      <c r="D157" s="9">
        <v>0.26</v>
      </c>
      <c r="E157" s="19">
        <v>0</v>
      </c>
      <c r="F157" s="21">
        <v>6</v>
      </c>
      <c r="G157" s="9">
        <v>0.2</v>
      </c>
      <c r="H157" s="14">
        <v>0</v>
      </c>
    </row>
    <row r="158" spans="2:8">
      <c r="B158" s="15" t="s">
        <v>364</v>
      </c>
      <c r="C158" s="9">
        <v>0</v>
      </c>
      <c r="D158" s="9">
        <v>0</v>
      </c>
      <c r="E158" s="19">
        <v>0</v>
      </c>
      <c r="F158" s="21">
        <v>3</v>
      </c>
      <c r="G158" s="9">
        <v>0.2</v>
      </c>
      <c r="H158" s="14">
        <v>0</v>
      </c>
    </row>
    <row r="159" spans="2:8">
      <c r="B159" s="15" t="s">
        <v>366</v>
      </c>
      <c r="C159" s="9">
        <v>6</v>
      </c>
      <c r="D159" s="9">
        <v>0.1</v>
      </c>
      <c r="E159" s="19">
        <v>0</v>
      </c>
      <c r="F159" s="21">
        <v>7</v>
      </c>
      <c r="G159" s="9">
        <v>0.19</v>
      </c>
      <c r="H159" s="14">
        <v>0</v>
      </c>
    </row>
    <row r="160" spans="2:8">
      <c r="B160" s="15" t="s">
        <v>367</v>
      </c>
      <c r="C160" s="9">
        <v>2</v>
      </c>
      <c r="D160" s="9">
        <v>0.09</v>
      </c>
      <c r="E160" s="19">
        <v>0</v>
      </c>
      <c r="F160" s="21">
        <v>2</v>
      </c>
      <c r="G160" s="9">
        <v>0.19</v>
      </c>
      <c r="H160" s="14">
        <v>0</v>
      </c>
    </row>
    <row r="161" spans="2:8">
      <c r="B161" s="15" t="s">
        <v>194</v>
      </c>
      <c r="C161" s="9">
        <v>3</v>
      </c>
      <c r="D161" s="9">
        <v>0.03</v>
      </c>
      <c r="E161" s="19">
        <v>2</v>
      </c>
      <c r="F161" s="21">
        <v>5</v>
      </c>
      <c r="G161" s="9">
        <v>0.18</v>
      </c>
      <c r="H161" s="14">
        <v>0</v>
      </c>
    </row>
    <row r="162" spans="2:8">
      <c r="B162" s="15" t="s">
        <v>368</v>
      </c>
      <c r="C162" s="9">
        <v>16</v>
      </c>
      <c r="D162" s="9">
        <v>0.11</v>
      </c>
      <c r="E162" s="19">
        <v>0</v>
      </c>
      <c r="F162" s="21">
        <v>6</v>
      </c>
      <c r="G162" s="9">
        <v>0.17</v>
      </c>
      <c r="H162" s="14">
        <v>0</v>
      </c>
    </row>
    <row r="163" spans="2:8">
      <c r="B163" s="15" t="s">
        <v>157</v>
      </c>
      <c r="C163" s="9">
        <v>13</v>
      </c>
      <c r="D163" s="9">
        <v>7.0000000000000007E-2</v>
      </c>
      <c r="E163" s="19">
        <v>0</v>
      </c>
      <c r="F163" s="21">
        <v>9</v>
      </c>
      <c r="G163" s="9">
        <v>0.17</v>
      </c>
      <c r="H163" s="14">
        <v>0</v>
      </c>
    </row>
    <row r="164" spans="2:8">
      <c r="B164" s="15" t="s">
        <v>163</v>
      </c>
      <c r="C164" s="9">
        <v>11</v>
      </c>
      <c r="D164" s="9">
        <v>0.06</v>
      </c>
      <c r="E164" s="19">
        <v>0</v>
      </c>
      <c r="F164" s="21">
        <v>14</v>
      </c>
      <c r="G164" s="9">
        <v>0.17</v>
      </c>
      <c r="H164" s="14">
        <v>0</v>
      </c>
    </row>
    <row r="165" spans="2:8">
      <c r="B165" s="15" t="s">
        <v>207</v>
      </c>
      <c r="C165" s="9">
        <v>9</v>
      </c>
      <c r="D165" s="9">
        <v>0.03</v>
      </c>
      <c r="E165" s="19">
        <v>1</v>
      </c>
      <c r="F165" s="21">
        <v>10</v>
      </c>
      <c r="G165" s="9">
        <v>0.17</v>
      </c>
      <c r="H165" s="14">
        <v>0</v>
      </c>
    </row>
    <row r="166" spans="2:8">
      <c r="B166" s="15" t="s">
        <v>150</v>
      </c>
      <c r="C166" s="9">
        <v>12</v>
      </c>
      <c r="D166" s="9">
        <v>7.0000000000000007E-2</v>
      </c>
      <c r="E166" s="19">
        <v>0</v>
      </c>
      <c r="F166" s="21">
        <v>8</v>
      </c>
      <c r="G166" s="9">
        <v>0.16</v>
      </c>
      <c r="H166" s="14">
        <v>0</v>
      </c>
    </row>
    <row r="167" spans="2:8">
      <c r="B167" s="15" t="s">
        <v>182</v>
      </c>
      <c r="C167" s="9">
        <v>18</v>
      </c>
      <c r="D167" s="9">
        <v>0.04</v>
      </c>
      <c r="E167" s="19">
        <v>0</v>
      </c>
      <c r="F167" s="21">
        <v>12</v>
      </c>
      <c r="G167" s="9">
        <v>0.16</v>
      </c>
      <c r="H167" s="14">
        <v>0</v>
      </c>
    </row>
    <row r="168" spans="2:8">
      <c r="B168" s="15" t="s">
        <v>183</v>
      </c>
      <c r="C168" s="9">
        <v>4</v>
      </c>
      <c r="D168" s="9">
        <v>0.04</v>
      </c>
      <c r="E168" s="19">
        <v>2</v>
      </c>
      <c r="F168" s="21">
        <v>2</v>
      </c>
      <c r="G168" s="9">
        <v>0.16</v>
      </c>
      <c r="H168" s="14">
        <v>0</v>
      </c>
    </row>
    <row r="169" spans="2:8">
      <c r="B169" s="15" t="s">
        <v>370</v>
      </c>
      <c r="C169" s="9">
        <v>5</v>
      </c>
      <c r="D169" s="9">
        <v>0.22</v>
      </c>
      <c r="E169" s="19">
        <v>0</v>
      </c>
      <c r="F169" s="21">
        <v>3</v>
      </c>
      <c r="G169" s="9">
        <v>0.15</v>
      </c>
      <c r="H169" s="14">
        <v>0</v>
      </c>
    </row>
    <row r="170" spans="2:8">
      <c r="B170" s="15" t="s">
        <v>369</v>
      </c>
      <c r="C170" s="9">
        <v>6</v>
      </c>
      <c r="D170" s="9">
        <v>0.1</v>
      </c>
      <c r="E170" s="19">
        <v>0</v>
      </c>
      <c r="F170" s="21">
        <v>2</v>
      </c>
      <c r="G170" s="9">
        <v>0.15</v>
      </c>
      <c r="H170" s="14">
        <v>0</v>
      </c>
    </row>
    <row r="171" spans="2:8">
      <c r="B171" s="15" t="s">
        <v>372</v>
      </c>
      <c r="C171" s="9">
        <v>12</v>
      </c>
      <c r="D171" s="9">
        <v>0.24</v>
      </c>
      <c r="E171" s="19">
        <v>2</v>
      </c>
      <c r="F171" s="21">
        <v>9</v>
      </c>
      <c r="G171" s="9">
        <v>0.14000000000000001</v>
      </c>
      <c r="H171" s="14">
        <v>0</v>
      </c>
    </row>
    <row r="172" spans="2:8">
      <c r="B172" s="15" t="s">
        <v>371</v>
      </c>
      <c r="C172" s="9">
        <v>2</v>
      </c>
      <c r="D172" s="9">
        <v>0.21</v>
      </c>
      <c r="E172" s="19">
        <v>0</v>
      </c>
      <c r="F172" s="21">
        <v>12</v>
      </c>
      <c r="G172" s="9">
        <v>0.14000000000000001</v>
      </c>
      <c r="H172" s="14">
        <v>0</v>
      </c>
    </row>
    <row r="173" spans="2:8">
      <c r="B173" s="15" t="s">
        <v>373</v>
      </c>
      <c r="C173" s="9">
        <v>2</v>
      </c>
      <c r="D173" s="9">
        <v>0.15</v>
      </c>
      <c r="E173" s="19">
        <v>0</v>
      </c>
      <c r="F173" s="21">
        <v>4</v>
      </c>
      <c r="G173" s="9">
        <v>0.14000000000000001</v>
      </c>
      <c r="H173" s="14">
        <v>0</v>
      </c>
    </row>
    <row r="174" spans="2:8">
      <c r="B174" s="15" t="s">
        <v>374</v>
      </c>
      <c r="C174" s="9">
        <v>25</v>
      </c>
      <c r="D174" s="9">
        <v>0.09</v>
      </c>
      <c r="E174" s="19">
        <v>0</v>
      </c>
      <c r="F174" s="21">
        <v>19</v>
      </c>
      <c r="G174" s="9">
        <v>0.14000000000000001</v>
      </c>
      <c r="H174" s="14">
        <v>1</v>
      </c>
    </row>
    <row r="175" spans="2:8">
      <c r="B175" s="15" t="s">
        <v>375</v>
      </c>
      <c r="C175" s="9">
        <v>11</v>
      </c>
      <c r="D175" s="9">
        <v>0.16</v>
      </c>
      <c r="E175" s="19">
        <v>0</v>
      </c>
      <c r="F175" s="21">
        <v>10</v>
      </c>
      <c r="G175" s="9">
        <v>0.13</v>
      </c>
      <c r="H175" s="14">
        <v>0</v>
      </c>
    </row>
    <row r="176" spans="2:8">
      <c r="B176" s="15" t="s">
        <v>376</v>
      </c>
      <c r="C176" s="9">
        <v>1</v>
      </c>
      <c r="D176" s="9">
        <v>0.19</v>
      </c>
      <c r="E176" s="19">
        <v>0</v>
      </c>
      <c r="F176" s="21">
        <v>1</v>
      </c>
      <c r="G176" s="9">
        <v>0.12</v>
      </c>
      <c r="H176" s="14">
        <v>0</v>
      </c>
    </row>
    <row r="177" spans="2:8">
      <c r="B177" s="15" t="s">
        <v>161</v>
      </c>
      <c r="C177" s="9">
        <v>7</v>
      </c>
      <c r="D177" s="9">
        <v>0.06</v>
      </c>
      <c r="E177" s="19">
        <v>1</v>
      </c>
      <c r="F177" s="21">
        <v>3</v>
      </c>
      <c r="G177" s="9">
        <v>0.12</v>
      </c>
      <c r="H177" s="14">
        <v>0</v>
      </c>
    </row>
    <row r="178" spans="2:8">
      <c r="B178" s="15" t="s">
        <v>377</v>
      </c>
      <c r="C178" s="9">
        <v>0</v>
      </c>
      <c r="D178" s="9">
        <v>0</v>
      </c>
      <c r="E178" s="19">
        <v>0</v>
      </c>
      <c r="F178" s="21">
        <v>1</v>
      </c>
      <c r="G178" s="9">
        <v>0.12</v>
      </c>
      <c r="H178" s="14">
        <v>0</v>
      </c>
    </row>
    <row r="179" spans="2:8">
      <c r="B179" s="15" t="s">
        <v>378</v>
      </c>
      <c r="C179" s="9">
        <v>1</v>
      </c>
      <c r="D179" s="9">
        <v>0.17</v>
      </c>
      <c r="E179" s="19">
        <v>0</v>
      </c>
      <c r="F179" s="21">
        <v>1</v>
      </c>
      <c r="G179" s="9">
        <v>0.11</v>
      </c>
      <c r="H179" s="14">
        <v>0</v>
      </c>
    </row>
    <row r="180" spans="2:8">
      <c r="B180" s="15" t="s">
        <v>379</v>
      </c>
      <c r="C180" s="9">
        <v>13</v>
      </c>
      <c r="D180" s="9">
        <v>0.1</v>
      </c>
      <c r="E180" s="19">
        <v>1</v>
      </c>
      <c r="F180" s="21">
        <v>8</v>
      </c>
      <c r="G180" s="9">
        <v>0.11</v>
      </c>
      <c r="H180" s="14">
        <v>1</v>
      </c>
    </row>
    <row r="181" spans="2:8">
      <c r="B181" s="15" t="s">
        <v>185</v>
      </c>
      <c r="C181" s="9">
        <v>1</v>
      </c>
      <c r="D181" s="9">
        <v>0.04</v>
      </c>
      <c r="E181" s="19">
        <v>0</v>
      </c>
      <c r="F181" s="21">
        <v>1</v>
      </c>
      <c r="G181" s="9">
        <v>0.11</v>
      </c>
      <c r="H181" s="14">
        <v>0</v>
      </c>
    </row>
    <row r="182" spans="2:8">
      <c r="B182" s="15" t="s">
        <v>189</v>
      </c>
      <c r="C182" s="9">
        <v>3</v>
      </c>
      <c r="D182" s="9">
        <v>0.04</v>
      </c>
      <c r="E182" s="19">
        <v>1</v>
      </c>
      <c r="F182" s="21">
        <v>5</v>
      </c>
      <c r="G182" s="9">
        <v>0.11</v>
      </c>
      <c r="H182" s="14">
        <v>0</v>
      </c>
    </row>
    <row r="183" spans="2:8">
      <c r="B183" s="15" t="s">
        <v>381</v>
      </c>
      <c r="C183" s="9">
        <v>8</v>
      </c>
      <c r="D183" s="9">
        <v>0.15</v>
      </c>
      <c r="E183" s="19">
        <v>0</v>
      </c>
      <c r="F183" s="21">
        <v>3</v>
      </c>
      <c r="G183" s="9">
        <v>0.1</v>
      </c>
      <c r="H183" s="14">
        <v>0</v>
      </c>
    </row>
    <row r="184" spans="2:8">
      <c r="B184" s="15" t="s">
        <v>380</v>
      </c>
      <c r="C184" s="9">
        <v>16</v>
      </c>
      <c r="D184" s="9">
        <v>0.1</v>
      </c>
      <c r="E184" s="19">
        <v>1</v>
      </c>
      <c r="F184" s="21">
        <v>10</v>
      </c>
      <c r="G184" s="9">
        <v>0.1</v>
      </c>
      <c r="H184" s="14">
        <v>0</v>
      </c>
    </row>
    <row r="185" spans="2:8">
      <c r="B185" s="15" t="s">
        <v>383</v>
      </c>
      <c r="C185" s="9">
        <v>9</v>
      </c>
      <c r="D185" s="9">
        <v>0.09</v>
      </c>
      <c r="E185" s="19">
        <v>0</v>
      </c>
      <c r="F185" s="21">
        <v>7</v>
      </c>
      <c r="G185" s="9">
        <v>0.1</v>
      </c>
      <c r="H185" s="14">
        <v>0</v>
      </c>
    </row>
    <row r="186" spans="2:8">
      <c r="B186" s="15" t="s">
        <v>382</v>
      </c>
      <c r="C186" s="9">
        <v>6</v>
      </c>
      <c r="D186" s="9">
        <v>0.08</v>
      </c>
      <c r="E186" s="19">
        <v>0</v>
      </c>
      <c r="F186" s="21">
        <v>3</v>
      </c>
      <c r="G186" s="9">
        <v>0.1</v>
      </c>
      <c r="H186" s="14">
        <v>0</v>
      </c>
    </row>
    <row r="187" spans="2:8">
      <c r="B187" s="15" t="s">
        <v>386</v>
      </c>
      <c r="C187" s="9">
        <v>14</v>
      </c>
      <c r="D187" s="9">
        <v>0.2</v>
      </c>
      <c r="E187" s="19">
        <v>0</v>
      </c>
      <c r="F187" s="21">
        <v>2</v>
      </c>
      <c r="G187" s="9">
        <v>0.09</v>
      </c>
      <c r="H187" s="14">
        <v>0</v>
      </c>
    </row>
    <row r="188" spans="2:8">
      <c r="B188" s="15" t="s">
        <v>387</v>
      </c>
      <c r="C188" s="9">
        <v>4</v>
      </c>
      <c r="D188" s="9">
        <v>0.12</v>
      </c>
      <c r="E188" s="19">
        <v>0</v>
      </c>
      <c r="F188" s="21">
        <v>1</v>
      </c>
      <c r="G188" s="9">
        <v>0.09</v>
      </c>
      <c r="H188" s="14">
        <v>0</v>
      </c>
    </row>
    <row r="189" spans="2:8">
      <c r="B189" s="15" t="s">
        <v>385</v>
      </c>
      <c r="C189" s="9">
        <v>18</v>
      </c>
      <c r="D189" s="9">
        <v>0.12</v>
      </c>
      <c r="E189" s="19">
        <v>0</v>
      </c>
      <c r="F189" s="21">
        <v>8</v>
      </c>
      <c r="G189" s="9">
        <v>0.09</v>
      </c>
      <c r="H189" s="14">
        <v>0</v>
      </c>
    </row>
    <row r="190" spans="2:8">
      <c r="B190" s="15" t="s">
        <v>384</v>
      </c>
      <c r="C190" s="9">
        <v>25</v>
      </c>
      <c r="D190" s="9">
        <v>0.12</v>
      </c>
      <c r="E190" s="19">
        <v>0</v>
      </c>
      <c r="F190" s="21">
        <v>19</v>
      </c>
      <c r="G190" s="9">
        <v>0.09</v>
      </c>
      <c r="H190" s="14">
        <v>1</v>
      </c>
    </row>
    <row r="191" spans="2:8">
      <c r="B191" s="15" t="s">
        <v>167</v>
      </c>
      <c r="C191" s="9">
        <v>18</v>
      </c>
      <c r="D191" s="9">
        <v>0.06</v>
      </c>
      <c r="E191" s="19">
        <v>0</v>
      </c>
      <c r="F191" s="21">
        <v>10</v>
      </c>
      <c r="G191" s="9">
        <v>0.09</v>
      </c>
      <c r="H191" s="14">
        <v>0</v>
      </c>
    </row>
    <row r="192" spans="2:8">
      <c r="B192" s="15" t="s">
        <v>178</v>
      </c>
      <c r="C192" s="9">
        <v>9</v>
      </c>
      <c r="D192" s="9">
        <v>0.04</v>
      </c>
      <c r="E192" s="19">
        <v>0</v>
      </c>
      <c r="F192" s="21">
        <v>9</v>
      </c>
      <c r="G192" s="9">
        <v>0.09</v>
      </c>
      <c r="H192" s="14">
        <v>0</v>
      </c>
    </row>
    <row r="193" spans="2:8">
      <c r="B193" s="15" t="s">
        <v>190</v>
      </c>
      <c r="C193" s="9">
        <v>1</v>
      </c>
      <c r="D193" s="9">
        <v>0.04</v>
      </c>
      <c r="E193" s="19">
        <v>0</v>
      </c>
      <c r="F193" s="21">
        <v>1</v>
      </c>
      <c r="G193" s="9">
        <v>0.09</v>
      </c>
      <c r="H193" s="14">
        <v>0</v>
      </c>
    </row>
    <row r="194" spans="2:8">
      <c r="B194" s="15" t="s">
        <v>196</v>
      </c>
      <c r="C194" s="9">
        <v>8</v>
      </c>
      <c r="D194" s="9">
        <v>0.03</v>
      </c>
      <c r="E194" s="19">
        <v>0</v>
      </c>
      <c r="F194" s="21">
        <v>3</v>
      </c>
      <c r="G194" s="9">
        <v>0.09</v>
      </c>
      <c r="H194" s="14">
        <v>0</v>
      </c>
    </row>
    <row r="195" spans="2:8">
      <c r="B195" s="15" t="s">
        <v>388</v>
      </c>
      <c r="C195" s="9">
        <v>2</v>
      </c>
      <c r="D195" s="9">
        <v>0.39</v>
      </c>
      <c r="E195" s="19">
        <v>0</v>
      </c>
      <c r="F195" s="21">
        <v>1</v>
      </c>
      <c r="G195" s="9">
        <v>0.08</v>
      </c>
      <c r="H195" s="14">
        <v>0</v>
      </c>
    </row>
    <row r="196" spans="2:8">
      <c r="B196" s="15" t="s">
        <v>389</v>
      </c>
      <c r="C196" s="9">
        <v>1</v>
      </c>
      <c r="D196" s="9">
        <v>0.13</v>
      </c>
      <c r="E196" s="19">
        <v>0</v>
      </c>
      <c r="F196" s="21">
        <v>1</v>
      </c>
      <c r="G196" s="9">
        <v>0.08</v>
      </c>
      <c r="H196" s="14">
        <v>0</v>
      </c>
    </row>
    <row r="197" spans="2:8">
      <c r="B197" s="15" t="s">
        <v>391</v>
      </c>
      <c r="C197" s="9">
        <v>9</v>
      </c>
      <c r="D197" s="9">
        <v>7.0000000000000007E-2</v>
      </c>
      <c r="E197" s="19">
        <v>1</v>
      </c>
      <c r="F197" s="21">
        <v>9</v>
      </c>
      <c r="G197" s="9">
        <v>0.08</v>
      </c>
      <c r="H197" s="14">
        <v>0</v>
      </c>
    </row>
    <row r="198" spans="2:8">
      <c r="B198" s="15" t="s">
        <v>153</v>
      </c>
      <c r="C198" s="9">
        <v>1</v>
      </c>
      <c r="D198" s="9">
        <v>7.0000000000000007E-2</v>
      </c>
      <c r="E198" s="19">
        <v>0</v>
      </c>
      <c r="F198" s="21">
        <v>2</v>
      </c>
      <c r="G198" s="9">
        <v>0.08</v>
      </c>
      <c r="H198" s="14">
        <v>0</v>
      </c>
    </row>
    <row r="199" spans="2:8">
      <c r="B199" s="15" t="s">
        <v>164</v>
      </c>
      <c r="C199" s="9">
        <v>9</v>
      </c>
      <c r="D199" s="9">
        <v>0.06</v>
      </c>
      <c r="E199" s="19">
        <v>1</v>
      </c>
      <c r="F199" s="21">
        <v>5</v>
      </c>
      <c r="G199" s="9">
        <v>0.08</v>
      </c>
      <c r="H199" s="14">
        <v>0</v>
      </c>
    </row>
    <row r="200" spans="2:8">
      <c r="B200" s="15" t="s">
        <v>175</v>
      </c>
      <c r="C200" s="9">
        <v>1</v>
      </c>
      <c r="D200" s="9">
        <v>0.05</v>
      </c>
      <c r="E200" s="19">
        <v>0</v>
      </c>
      <c r="F200" s="21">
        <v>1</v>
      </c>
      <c r="G200" s="9">
        <v>0.08</v>
      </c>
      <c r="H200" s="14">
        <v>0</v>
      </c>
    </row>
    <row r="201" spans="2:8">
      <c r="B201" s="15" t="s">
        <v>197</v>
      </c>
      <c r="C201" s="9">
        <v>3</v>
      </c>
      <c r="D201" s="9">
        <v>0.03</v>
      </c>
      <c r="E201" s="19">
        <v>2</v>
      </c>
      <c r="F201" s="21">
        <v>8</v>
      </c>
      <c r="G201" s="9">
        <v>0.08</v>
      </c>
      <c r="H201" s="14">
        <v>0</v>
      </c>
    </row>
    <row r="202" spans="2:8">
      <c r="B202" s="15" t="s">
        <v>390</v>
      </c>
      <c r="C202" s="9">
        <v>0</v>
      </c>
      <c r="D202" s="9">
        <v>0</v>
      </c>
      <c r="E202" s="19">
        <v>0</v>
      </c>
      <c r="F202" s="21">
        <v>2</v>
      </c>
      <c r="G202" s="9">
        <v>0.08</v>
      </c>
      <c r="H202" s="14">
        <v>0</v>
      </c>
    </row>
    <row r="203" spans="2:8">
      <c r="B203" s="15" t="s">
        <v>392</v>
      </c>
      <c r="C203" s="9">
        <v>0</v>
      </c>
      <c r="D203" s="9">
        <v>0</v>
      </c>
      <c r="E203" s="19">
        <v>0</v>
      </c>
      <c r="F203" s="21">
        <v>1</v>
      </c>
      <c r="G203" s="9">
        <v>0.08</v>
      </c>
      <c r="H203" s="14">
        <v>0</v>
      </c>
    </row>
    <row r="204" spans="2:8">
      <c r="B204" s="15" t="s">
        <v>394</v>
      </c>
      <c r="C204" s="9">
        <v>9</v>
      </c>
      <c r="D204" s="9">
        <v>0.09</v>
      </c>
      <c r="E204" s="19">
        <v>0</v>
      </c>
      <c r="F204" s="21">
        <v>9</v>
      </c>
      <c r="G204" s="9">
        <v>7.0000000000000007E-2</v>
      </c>
      <c r="H204" s="14">
        <v>0</v>
      </c>
    </row>
    <row r="205" spans="2:8">
      <c r="B205" s="15" t="s">
        <v>396</v>
      </c>
      <c r="C205" s="9">
        <v>1</v>
      </c>
      <c r="D205" s="9">
        <v>0.08</v>
      </c>
      <c r="E205" s="19">
        <v>0</v>
      </c>
      <c r="F205" s="21">
        <v>2</v>
      </c>
      <c r="G205" s="9">
        <v>7.0000000000000007E-2</v>
      </c>
      <c r="H205" s="14">
        <v>0</v>
      </c>
    </row>
    <row r="206" spans="2:8">
      <c r="B206" s="15" t="s">
        <v>169</v>
      </c>
      <c r="C206" s="9">
        <v>5</v>
      </c>
      <c r="D206" s="9">
        <v>0.06</v>
      </c>
      <c r="E206" s="19">
        <v>0</v>
      </c>
      <c r="F206" s="21">
        <v>3</v>
      </c>
      <c r="G206" s="9">
        <v>7.0000000000000007E-2</v>
      </c>
      <c r="H206" s="14">
        <v>0</v>
      </c>
    </row>
    <row r="207" spans="2:8">
      <c r="B207" s="15" t="s">
        <v>192</v>
      </c>
      <c r="C207" s="9">
        <v>21</v>
      </c>
      <c r="D207" s="9">
        <v>0.03</v>
      </c>
      <c r="E207" s="19">
        <v>0</v>
      </c>
      <c r="F207" s="21">
        <v>26</v>
      </c>
      <c r="G207" s="9">
        <v>7.0000000000000007E-2</v>
      </c>
      <c r="H207" s="14">
        <v>0</v>
      </c>
    </row>
    <row r="208" spans="2:8">
      <c r="B208" s="15" t="s">
        <v>216</v>
      </c>
      <c r="C208" s="9">
        <v>10</v>
      </c>
      <c r="D208" s="9">
        <v>0.03</v>
      </c>
      <c r="E208" s="19">
        <v>0</v>
      </c>
      <c r="F208" s="21">
        <v>6</v>
      </c>
      <c r="G208" s="9">
        <v>7.0000000000000007E-2</v>
      </c>
      <c r="H208" s="14">
        <v>0</v>
      </c>
    </row>
    <row r="209" spans="2:8">
      <c r="B209" s="15" t="s">
        <v>393</v>
      </c>
      <c r="C209" s="9">
        <v>0</v>
      </c>
      <c r="D209" s="9">
        <v>0</v>
      </c>
      <c r="E209" s="19">
        <v>0</v>
      </c>
      <c r="F209" s="21">
        <v>9</v>
      </c>
      <c r="G209" s="9">
        <v>7.0000000000000007E-2</v>
      </c>
      <c r="H209" s="14">
        <v>0</v>
      </c>
    </row>
    <row r="210" spans="2:8">
      <c r="B210" s="15" t="s">
        <v>395</v>
      </c>
      <c r="C210" s="9">
        <v>0</v>
      </c>
      <c r="D210" s="9">
        <v>0</v>
      </c>
      <c r="E210" s="19">
        <v>0</v>
      </c>
      <c r="F210" s="21">
        <v>4</v>
      </c>
      <c r="G210" s="9">
        <v>7.0000000000000007E-2</v>
      </c>
      <c r="H210" s="14">
        <v>0</v>
      </c>
    </row>
    <row r="211" spans="2:8">
      <c r="B211" s="15" t="s">
        <v>400</v>
      </c>
      <c r="C211" s="9">
        <v>2</v>
      </c>
      <c r="D211" s="9">
        <v>0.11</v>
      </c>
      <c r="E211" s="19">
        <v>0</v>
      </c>
      <c r="F211" s="21">
        <v>1</v>
      </c>
      <c r="G211" s="9">
        <v>0.06</v>
      </c>
      <c r="H211" s="14">
        <v>0</v>
      </c>
    </row>
    <row r="212" spans="2:8">
      <c r="B212" s="15" t="s">
        <v>173</v>
      </c>
      <c r="C212" s="9">
        <v>6</v>
      </c>
      <c r="D212" s="9">
        <v>0.05</v>
      </c>
      <c r="E212" s="19">
        <v>0</v>
      </c>
      <c r="F212" s="21">
        <v>2</v>
      </c>
      <c r="G212" s="9">
        <v>0.06</v>
      </c>
      <c r="H212" s="14">
        <v>0</v>
      </c>
    </row>
    <row r="213" spans="2:8">
      <c r="B213" s="15" t="s">
        <v>176</v>
      </c>
      <c r="C213" s="9">
        <v>8</v>
      </c>
      <c r="D213" s="9">
        <v>0.05</v>
      </c>
      <c r="E213" s="19">
        <v>0</v>
      </c>
      <c r="F213" s="21">
        <v>6</v>
      </c>
      <c r="G213" s="9">
        <v>0.06</v>
      </c>
      <c r="H213" s="14">
        <v>0</v>
      </c>
    </row>
    <row r="214" spans="2:8">
      <c r="B214" s="15" t="s">
        <v>249</v>
      </c>
      <c r="C214" s="9">
        <v>1</v>
      </c>
      <c r="D214" s="9">
        <v>0.01</v>
      </c>
      <c r="E214" s="19">
        <v>0</v>
      </c>
      <c r="F214" s="21">
        <v>3</v>
      </c>
      <c r="G214" s="9">
        <v>0.06</v>
      </c>
      <c r="H214" s="14">
        <v>0</v>
      </c>
    </row>
    <row r="215" spans="2:8">
      <c r="B215" s="15" t="s">
        <v>397</v>
      </c>
      <c r="C215" s="9">
        <v>0</v>
      </c>
      <c r="D215" s="9">
        <v>0</v>
      </c>
      <c r="E215" s="19">
        <v>0</v>
      </c>
      <c r="F215" s="21">
        <v>2</v>
      </c>
      <c r="G215" s="9">
        <v>0.06</v>
      </c>
      <c r="H215" s="14">
        <v>0</v>
      </c>
    </row>
    <row r="216" spans="2:8">
      <c r="B216" s="15" t="s">
        <v>398</v>
      </c>
      <c r="C216" s="9">
        <v>0</v>
      </c>
      <c r="D216" s="9">
        <v>0</v>
      </c>
      <c r="E216" s="19">
        <v>0</v>
      </c>
      <c r="F216" s="21">
        <v>2</v>
      </c>
      <c r="G216" s="9">
        <v>0.06</v>
      </c>
      <c r="H216" s="14">
        <v>0</v>
      </c>
    </row>
    <row r="217" spans="2:8">
      <c r="B217" s="15" t="s">
        <v>399</v>
      </c>
      <c r="C217" s="9">
        <v>0</v>
      </c>
      <c r="D217" s="9">
        <v>0</v>
      </c>
      <c r="E217" s="19">
        <v>0</v>
      </c>
      <c r="F217" s="21">
        <v>2</v>
      </c>
      <c r="G217" s="9">
        <v>0.06</v>
      </c>
      <c r="H217" s="14">
        <v>0</v>
      </c>
    </row>
    <row r="218" spans="2:8">
      <c r="B218" s="15" t="s">
        <v>402</v>
      </c>
      <c r="C218" s="9">
        <v>3</v>
      </c>
      <c r="D218" s="9">
        <v>0.16</v>
      </c>
      <c r="E218" s="19">
        <v>0</v>
      </c>
      <c r="F218" s="21">
        <v>1</v>
      </c>
      <c r="G218" s="9">
        <v>0.05</v>
      </c>
      <c r="H218" s="14">
        <v>0</v>
      </c>
    </row>
    <row r="219" spans="2:8">
      <c r="B219" s="15" t="s">
        <v>158</v>
      </c>
      <c r="C219" s="9">
        <v>3</v>
      </c>
      <c r="D219" s="9">
        <v>7.0000000000000007E-2</v>
      </c>
      <c r="E219" s="19">
        <v>0</v>
      </c>
      <c r="F219" s="21">
        <v>3</v>
      </c>
      <c r="G219" s="9">
        <v>0.05</v>
      </c>
      <c r="H219" s="14">
        <v>2</v>
      </c>
    </row>
    <row r="220" spans="2:8">
      <c r="B220" s="15" t="s">
        <v>401</v>
      </c>
      <c r="C220" s="9">
        <v>0</v>
      </c>
      <c r="D220" s="9">
        <v>0</v>
      </c>
      <c r="E220" s="19">
        <v>0</v>
      </c>
      <c r="F220" s="21">
        <v>3</v>
      </c>
      <c r="G220" s="9">
        <v>0.05</v>
      </c>
      <c r="H220" s="14">
        <v>0</v>
      </c>
    </row>
    <row r="221" spans="2:8">
      <c r="B221" s="15" t="s">
        <v>403</v>
      </c>
      <c r="C221" s="9">
        <v>0</v>
      </c>
      <c r="D221" s="9">
        <v>0</v>
      </c>
      <c r="E221" s="19">
        <v>0</v>
      </c>
      <c r="F221" s="21">
        <v>1</v>
      </c>
      <c r="G221" s="9">
        <v>0.05</v>
      </c>
      <c r="H221" s="14">
        <v>0</v>
      </c>
    </row>
    <row r="222" spans="2:8">
      <c r="B222" s="15" t="s">
        <v>404</v>
      </c>
      <c r="C222" s="9">
        <v>0</v>
      </c>
      <c r="D222" s="9">
        <v>0</v>
      </c>
      <c r="E222" s="19">
        <v>0</v>
      </c>
      <c r="F222" s="21">
        <v>1</v>
      </c>
      <c r="G222" s="9">
        <v>0.05</v>
      </c>
      <c r="H222" s="14">
        <v>0</v>
      </c>
    </row>
    <row r="223" spans="2:8">
      <c r="B223" s="15" t="s">
        <v>405</v>
      </c>
      <c r="C223" s="9">
        <v>0</v>
      </c>
      <c r="D223" s="9">
        <v>0</v>
      </c>
      <c r="E223" s="19">
        <v>0</v>
      </c>
      <c r="F223" s="21">
        <v>2</v>
      </c>
      <c r="G223" s="9">
        <v>0.05</v>
      </c>
      <c r="H223" s="14">
        <v>0</v>
      </c>
    </row>
    <row r="224" spans="2:8">
      <c r="B224" s="15" t="s">
        <v>145</v>
      </c>
      <c r="C224" s="9">
        <v>4</v>
      </c>
      <c r="D224" s="9">
        <v>7.0000000000000007E-2</v>
      </c>
      <c r="E224" s="19">
        <v>0</v>
      </c>
      <c r="F224" s="21">
        <v>5</v>
      </c>
      <c r="G224" s="9">
        <v>0.04</v>
      </c>
      <c r="H224" s="14">
        <v>0</v>
      </c>
    </row>
    <row r="225" spans="2:8">
      <c r="B225" s="15" t="s">
        <v>177</v>
      </c>
      <c r="C225" s="9">
        <v>1</v>
      </c>
      <c r="D225" s="9">
        <v>0.04</v>
      </c>
      <c r="E225" s="19">
        <v>0</v>
      </c>
      <c r="F225" s="21">
        <v>1</v>
      </c>
      <c r="G225" s="9">
        <v>0.04</v>
      </c>
      <c r="H225" s="14">
        <v>0</v>
      </c>
    </row>
    <row r="226" spans="2:8">
      <c r="B226" s="15" t="s">
        <v>193</v>
      </c>
      <c r="C226" s="9">
        <v>8</v>
      </c>
      <c r="D226" s="9">
        <v>0.03</v>
      </c>
      <c r="E226" s="19">
        <v>3</v>
      </c>
      <c r="F226" s="21">
        <v>2</v>
      </c>
      <c r="G226" s="9">
        <v>0.04</v>
      </c>
      <c r="H226" s="14">
        <v>0</v>
      </c>
    </row>
    <row r="227" spans="2:8">
      <c r="B227" s="15" t="s">
        <v>217</v>
      </c>
      <c r="C227" s="9">
        <v>4</v>
      </c>
      <c r="D227" s="9">
        <v>0.03</v>
      </c>
      <c r="E227" s="19">
        <v>0</v>
      </c>
      <c r="F227" s="21">
        <v>2</v>
      </c>
      <c r="G227" s="9">
        <v>0.04</v>
      </c>
      <c r="H227" s="14">
        <v>0</v>
      </c>
    </row>
    <row r="228" spans="2:8">
      <c r="B228" s="15" t="s">
        <v>223</v>
      </c>
      <c r="C228" s="9">
        <v>3</v>
      </c>
      <c r="D228" s="9">
        <v>0.02</v>
      </c>
      <c r="E228" s="19">
        <v>0</v>
      </c>
      <c r="F228" s="21">
        <v>2</v>
      </c>
      <c r="G228" s="9">
        <v>0.04</v>
      </c>
      <c r="H228" s="14">
        <v>0</v>
      </c>
    </row>
    <row r="229" spans="2:8">
      <c r="B229" s="15" t="s">
        <v>240</v>
      </c>
      <c r="C229" s="9">
        <v>8</v>
      </c>
      <c r="D229" s="9">
        <v>0.02</v>
      </c>
      <c r="E229" s="19">
        <v>2</v>
      </c>
      <c r="F229" s="21">
        <v>5</v>
      </c>
      <c r="G229" s="9">
        <v>0.04</v>
      </c>
      <c r="H229" s="14">
        <v>0</v>
      </c>
    </row>
    <row r="230" spans="2:8">
      <c r="B230" s="15" t="s">
        <v>406</v>
      </c>
      <c r="C230" s="9">
        <v>0</v>
      </c>
      <c r="D230" s="9">
        <v>0</v>
      </c>
      <c r="E230" s="19">
        <v>0</v>
      </c>
      <c r="F230" s="21">
        <v>1</v>
      </c>
      <c r="G230" s="9">
        <v>0.04</v>
      </c>
      <c r="H230" s="14">
        <v>0</v>
      </c>
    </row>
    <row r="231" spans="2:8">
      <c r="B231" s="15" t="s">
        <v>407</v>
      </c>
      <c r="C231" s="9">
        <v>0</v>
      </c>
      <c r="D231" s="9">
        <v>0</v>
      </c>
      <c r="E231" s="19">
        <v>0</v>
      </c>
      <c r="F231" s="21">
        <v>1</v>
      </c>
      <c r="G231" s="9">
        <v>0.04</v>
      </c>
      <c r="H231" s="14">
        <v>0</v>
      </c>
    </row>
    <row r="232" spans="2:8">
      <c r="B232" s="15" t="s">
        <v>408</v>
      </c>
      <c r="C232" s="9">
        <v>0</v>
      </c>
      <c r="D232" s="9">
        <v>0</v>
      </c>
      <c r="E232" s="19">
        <v>0</v>
      </c>
      <c r="F232" s="21">
        <v>1</v>
      </c>
      <c r="G232" s="9">
        <v>0.04</v>
      </c>
      <c r="H232" s="14">
        <v>0</v>
      </c>
    </row>
    <row r="233" spans="2:8">
      <c r="B233" s="15" t="s">
        <v>409</v>
      </c>
      <c r="C233" s="9">
        <v>0</v>
      </c>
      <c r="D233" s="9">
        <v>0</v>
      </c>
      <c r="E233" s="19">
        <v>0</v>
      </c>
      <c r="F233" s="21">
        <v>1</v>
      </c>
      <c r="G233" s="9">
        <v>0.04</v>
      </c>
      <c r="H233" s="14">
        <v>0</v>
      </c>
    </row>
    <row r="234" spans="2:8">
      <c r="B234" s="15" t="s">
        <v>410</v>
      </c>
      <c r="C234" s="9">
        <v>0</v>
      </c>
      <c r="D234" s="9">
        <v>0</v>
      </c>
      <c r="E234" s="19">
        <v>0</v>
      </c>
      <c r="F234" s="21">
        <v>1</v>
      </c>
      <c r="G234" s="9">
        <v>0.04</v>
      </c>
      <c r="H234" s="14">
        <v>0</v>
      </c>
    </row>
    <row r="235" spans="2:8">
      <c r="B235" s="15" t="s">
        <v>411</v>
      </c>
      <c r="C235" s="9">
        <v>0</v>
      </c>
      <c r="D235" s="9">
        <v>0</v>
      </c>
      <c r="E235" s="19">
        <v>0</v>
      </c>
      <c r="F235" s="21">
        <v>1</v>
      </c>
      <c r="G235" s="9">
        <v>0.04</v>
      </c>
      <c r="H235" s="14">
        <v>0</v>
      </c>
    </row>
    <row r="236" spans="2:8">
      <c r="B236" s="15" t="s">
        <v>417</v>
      </c>
      <c r="C236" s="9">
        <v>1</v>
      </c>
      <c r="D236" s="9">
        <v>0.18</v>
      </c>
      <c r="E236" s="19">
        <v>0</v>
      </c>
      <c r="F236" s="21">
        <v>2</v>
      </c>
      <c r="G236" s="9">
        <v>0.03</v>
      </c>
      <c r="H236" s="14">
        <v>0</v>
      </c>
    </row>
    <row r="237" spans="2:8">
      <c r="B237" s="15" t="s">
        <v>423</v>
      </c>
      <c r="C237" s="9">
        <v>14</v>
      </c>
      <c r="D237" s="9">
        <v>0.08</v>
      </c>
      <c r="E237" s="19">
        <v>0</v>
      </c>
      <c r="F237" s="21">
        <v>8</v>
      </c>
      <c r="G237" s="9">
        <v>0.03</v>
      </c>
      <c r="H237" s="14">
        <v>0</v>
      </c>
    </row>
    <row r="238" spans="2:8">
      <c r="B238" s="15" t="s">
        <v>218</v>
      </c>
      <c r="C238" s="9">
        <v>1</v>
      </c>
      <c r="D238" s="9">
        <v>0.03</v>
      </c>
      <c r="E238" s="19">
        <v>0</v>
      </c>
      <c r="F238" s="21">
        <v>1</v>
      </c>
      <c r="G238" s="9">
        <v>0.03</v>
      </c>
      <c r="H238" s="14">
        <v>0</v>
      </c>
    </row>
    <row r="239" spans="2:8">
      <c r="B239" s="15" t="s">
        <v>222</v>
      </c>
      <c r="C239" s="9">
        <v>1</v>
      </c>
      <c r="D239" s="9">
        <v>0.02</v>
      </c>
      <c r="E239" s="19">
        <v>0</v>
      </c>
      <c r="F239" s="21">
        <v>1</v>
      </c>
      <c r="G239" s="9">
        <v>0.03</v>
      </c>
      <c r="H239" s="14">
        <v>0</v>
      </c>
    </row>
    <row r="240" spans="2:8">
      <c r="B240" s="15" t="s">
        <v>247</v>
      </c>
      <c r="C240" s="9">
        <v>3</v>
      </c>
      <c r="D240" s="9">
        <v>0.01</v>
      </c>
      <c r="E240" s="19">
        <v>2</v>
      </c>
      <c r="F240" s="21">
        <v>8</v>
      </c>
      <c r="G240" s="9">
        <v>0.03</v>
      </c>
      <c r="H240" s="14">
        <v>0</v>
      </c>
    </row>
    <row r="241" spans="2:8">
      <c r="B241" s="15" t="s">
        <v>412</v>
      </c>
      <c r="C241" s="9">
        <v>0</v>
      </c>
      <c r="D241" s="9">
        <v>0</v>
      </c>
      <c r="E241" s="19">
        <v>0</v>
      </c>
      <c r="F241" s="21">
        <v>1</v>
      </c>
      <c r="G241" s="9">
        <v>0.03</v>
      </c>
      <c r="H241" s="14">
        <v>0</v>
      </c>
    </row>
    <row r="242" spans="2:8">
      <c r="B242" s="15" t="s">
        <v>413</v>
      </c>
      <c r="C242" s="9">
        <v>0</v>
      </c>
      <c r="D242" s="9">
        <v>0</v>
      </c>
      <c r="E242" s="19">
        <v>0</v>
      </c>
      <c r="F242" s="21">
        <v>1</v>
      </c>
      <c r="G242" s="9">
        <v>0.03</v>
      </c>
      <c r="H242" s="14">
        <v>0</v>
      </c>
    </row>
    <row r="243" spans="2:8">
      <c r="B243" s="15" t="s">
        <v>414</v>
      </c>
      <c r="C243" s="9">
        <v>0</v>
      </c>
      <c r="D243" s="9">
        <v>0</v>
      </c>
      <c r="E243" s="19">
        <v>0</v>
      </c>
      <c r="F243" s="21">
        <v>1</v>
      </c>
      <c r="G243" s="9">
        <v>0.03</v>
      </c>
      <c r="H243" s="14">
        <v>0</v>
      </c>
    </row>
    <row r="244" spans="2:8">
      <c r="B244" s="15" t="s">
        <v>415</v>
      </c>
      <c r="C244" s="9">
        <v>0</v>
      </c>
      <c r="D244" s="9">
        <v>0</v>
      </c>
      <c r="E244" s="19">
        <v>0</v>
      </c>
      <c r="F244" s="21">
        <v>1</v>
      </c>
      <c r="G244" s="9">
        <v>0.03</v>
      </c>
      <c r="H244" s="14">
        <v>0</v>
      </c>
    </row>
    <row r="245" spans="2:8">
      <c r="B245" s="15" t="s">
        <v>416</v>
      </c>
      <c r="C245" s="9">
        <v>0</v>
      </c>
      <c r="D245" s="9">
        <v>0</v>
      </c>
      <c r="E245" s="19">
        <v>0</v>
      </c>
      <c r="F245" s="21">
        <v>1</v>
      </c>
      <c r="G245" s="9">
        <v>0.03</v>
      </c>
      <c r="H245" s="14">
        <v>0</v>
      </c>
    </row>
    <row r="246" spans="2:8">
      <c r="B246" s="15" t="s">
        <v>418</v>
      </c>
      <c r="C246" s="9">
        <v>0</v>
      </c>
      <c r="D246" s="9">
        <v>0</v>
      </c>
      <c r="E246" s="19">
        <v>0</v>
      </c>
      <c r="F246" s="21">
        <v>1</v>
      </c>
      <c r="G246" s="9">
        <v>0.03</v>
      </c>
      <c r="H246" s="14">
        <v>0</v>
      </c>
    </row>
    <row r="247" spans="2:8">
      <c r="B247" s="15" t="s">
        <v>419</v>
      </c>
      <c r="C247" s="9">
        <v>0</v>
      </c>
      <c r="D247" s="9">
        <v>0</v>
      </c>
      <c r="E247" s="19">
        <v>0</v>
      </c>
      <c r="F247" s="21">
        <v>1</v>
      </c>
      <c r="G247" s="9">
        <v>0.03</v>
      </c>
      <c r="H247" s="14">
        <v>0</v>
      </c>
    </row>
    <row r="248" spans="2:8">
      <c r="B248" s="15" t="s">
        <v>420</v>
      </c>
      <c r="C248" s="9">
        <v>0</v>
      </c>
      <c r="D248" s="9">
        <v>0</v>
      </c>
      <c r="E248" s="19">
        <v>0</v>
      </c>
      <c r="F248" s="21">
        <v>1</v>
      </c>
      <c r="G248" s="9">
        <v>0.03</v>
      </c>
      <c r="H248" s="14">
        <v>0</v>
      </c>
    </row>
    <row r="249" spans="2:8">
      <c r="B249" s="15" t="s">
        <v>421</v>
      </c>
      <c r="C249" s="9">
        <v>0</v>
      </c>
      <c r="D249" s="9">
        <v>0</v>
      </c>
      <c r="E249" s="19">
        <v>0</v>
      </c>
      <c r="F249" s="21">
        <v>2</v>
      </c>
      <c r="G249" s="9">
        <v>0.03</v>
      </c>
      <c r="H249" s="14">
        <v>1</v>
      </c>
    </row>
    <row r="250" spans="2:8">
      <c r="B250" s="15" t="s">
        <v>422</v>
      </c>
      <c r="C250" s="9">
        <v>0</v>
      </c>
      <c r="D250" s="9">
        <v>0</v>
      </c>
      <c r="E250" s="19">
        <v>0</v>
      </c>
      <c r="F250" s="21">
        <v>1</v>
      </c>
      <c r="G250" s="9">
        <v>0.03</v>
      </c>
      <c r="H250" s="14">
        <v>0</v>
      </c>
    </row>
    <row r="251" spans="2:8">
      <c r="B251" s="15" t="s">
        <v>424</v>
      </c>
      <c r="C251" s="9">
        <v>0</v>
      </c>
      <c r="D251" s="9">
        <v>0</v>
      </c>
      <c r="E251" s="19">
        <v>0</v>
      </c>
      <c r="F251" s="21">
        <v>1</v>
      </c>
      <c r="G251" s="9">
        <v>0.03</v>
      </c>
      <c r="H251" s="14">
        <v>0</v>
      </c>
    </row>
    <row r="252" spans="2:8">
      <c r="B252" s="15" t="s">
        <v>187</v>
      </c>
      <c r="C252" s="9">
        <v>2</v>
      </c>
      <c r="D252" s="9">
        <v>0.04</v>
      </c>
      <c r="E252" s="19">
        <v>0</v>
      </c>
      <c r="F252" s="21">
        <v>3</v>
      </c>
      <c r="G252" s="9">
        <v>0.02</v>
      </c>
      <c r="H252" s="14">
        <v>2</v>
      </c>
    </row>
    <row r="253" spans="2:8">
      <c r="B253" s="15" t="s">
        <v>220</v>
      </c>
      <c r="C253" s="9">
        <v>3</v>
      </c>
      <c r="D253" s="9">
        <v>0.03</v>
      </c>
      <c r="E253" s="19">
        <v>0</v>
      </c>
      <c r="F253" s="21">
        <v>1</v>
      </c>
      <c r="G253" s="9">
        <v>0.02</v>
      </c>
      <c r="H253" s="14">
        <v>0</v>
      </c>
    </row>
    <row r="254" spans="2:8">
      <c r="B254" s="15" t="s">
        <v>235</v>
      </c>
      <c r="C254" s="9">
        <v>1</v>
      </c>
      <c r="D254" s="9">
        <v>0.02</v>
      </c>
      <c r="E254" s="19">
        <v>0</v>
      </c>
      <c r="F254" s="21">
        <v>1</v>
      </c>
      <c r="G254" s="9">
        <v>0.02</v>
      </c>
      <c r="H254" s="14">
        <v>0</v>
      </c>
    </row>
    <row r="255" spans="2:8">
      <c r="B255" s="15" t="s">
        <v>238</v>
      </c>
      <c r="C255" s="9">
        <v>3</v>
      </c>
      <c r="D255" s="9">
        <v>0.02</v>
      </c>
      <c r="E255" s="19">
        <v>1</v>
      </c>
      <c r="F255" s="21">
        <v>1</v>
      </c>
      <c r="G255" s="9">
        <v>0.02</v>
      </c>
      <c r="H255" s="14">
        <v>0</v>
      </c>
    </row>
    <row r="256" spans="2:8">
      <c r="B256" s="15" t="s">
        <v>246</v>
      </c>
      <c r="C256" s="9">
        <v>1</v>
      </c>
      <c r="D256" s="9">
        <v>0.02</v>
      </c>
      <c r="E256" s="19">
        <v>0</v>
      </c>
      <c r="F256" s="21">
        <v>1</v>
      </c>
      <c r="G256" s="9">
        <v>0.02</v>
      </c>
      <c r="H256" s="14">
        <v>0</v>
      </c>
    </row>
    <row r="257" spans="2:8">
      <c r="B257" s="15" t="s">
        <v>425</v>
      </c>
      <c r="C257" s="9">
        <v>0</v>
      </c>
      <c r="D257" s="9">
        <v>0</v>
      </c>
      <c r="E257" s="19">
        <v>0</v>
      </c>
      <c r="F257" s="21">
        <v>1</v>
      </c>
      <c r="G257" s="9">
        <v>0.02</v>
      </c>
      <c r="H257" s="14">
        <v>0</v>
      </c>
    </row>
    <row r="258" spans="2:8">
      <c r="B258" s="15" t="s">
        <v>426</v>
      </c>
      <c r="C258" s="9">
        <v>0</v>
      </c>
      <c r="D258" s="9">
        <v>0</v>
      </c>
      <c r="E258" s="19">
        <v>0</v>
      </c>
      <c r="F258" s="21">
        <v>1</v>
      </c>
      <c r="G258" s="9">
        <v>0.02</v>
      </c>
      <c r="H258" s="14">
        <v>0</v>
      </c>
    </row>
    <row r="259" spans="2:8">
      <c r="B259" s="15" t="s">
        <v>427</v>
      </c>
      <c r="C259" s="9">
        <v>0</v>
      </c>
      <c r="D259" s="9">
        <v>0</v>
      </c>
      <c r="E259" s="19">
        <v>0</v>
      </c>
      <c r="F259" s="21">
        <v>1</v>
      </c>
      <c r="G259" s="9">
        <v>0.02</v>
      </c>
      <c r="H259" s="14">
        <v>0</v>
      </c>
    </row>
    <row r="260" spans="2:8">
      <c r="B260" s="15" t="s">
        <v>428</v>
      </c>
      <c r="C260" s="9">
        <v>0</v>
      </c>
      <c r="D260" s="9">
        <v>0</v>
      </c>
      <c r="E260" s="19">
        <v>0</v>
      </c>
      <c r="F260" s="21">
        <v>1</v>
      </c>
      <c r="G260" s="9">
        <v>0.02</v>
      </c>
      <c r="H260" s="14">
        <v>0</v>
      </c>
    </row>
    <row r="261" spans="2:8">
      <c r="B261" s="15" t="s">
        <v>429</v>
      </c>
      <c r="C261" s="9">
        <v>0</v>
      </c>
      <c r="D261" s="9">
        <v>0</v>
      </c>
      <c r="E261" s="19">
        <v>0</v>
      </c>
      <c r="F261" s="21">
        <v>1</v>
      </c>
      <c r="G261" s="9">
        <v>0.02</v>
      </c>
      <c r="H261" s="14">
        <v>0</v>
      </c>
    </row>
    <row r="262" spans="2:8">
      <c r="B262" s="15" t="s">
        <v>430</v>
      </c>
      <c r="C262" s="9">
        <v>0</v>
      </c>
      <c r="D262" s="9">
        <v>0</v>
      </c>
      <c r="E262" s="19">
        <v>0</v>
      </c>
      <c r="F262" s="21">
        <v>2</v>
      </c>
      <c r="G262" s="9">
        <v>0.02</v>
      </c>
      <c r="H262" s="14">
        <v>1</v>
      </c>
    </row>
    <row r="263" spans="2:8">
      <c r="B263" s="15" t="s">
        <v>431</v>
      </c>
      <c r="C263" s="9">
        <v>0</v>
      </c>
      <c r="D263" s="9">
        <v>0</v>
      </c>
      <c r="E263" s="19">
        <v>0</v>
      </c>
      <c r="F263" s="21">
        <v>1</v>
      </c>
      <c r="G263" s="9">
        <v>0.02</v>
      </c>
      <c r="H263" s="14">
        <v>0</v>
      </c>
    </row>
    <row r="264" spans="2:8">
      <c r="B264" s="15" t="s">
        <v>432</v>
      </c>
      <c r="C264" s="9">
        <v>0</v>
      </c>
      <c r="D264" s="9">
        <v>0</v>
      </c>
      <c r="E264" s="19">
        <v>0</v>
      </c>
      <c r="F264" s="21">
        <v>2</v>
      </c>
      <c r="G264" s="9">
        <v>0.02</v>
      </c>
      <c r="H264" s="14">
        <v>1</v>
      </c>
    </row>
    <row r="265" spans="2:8">
      <c r="B265" s="15" t="s">
        <v>433</v>
      </c>
      <c r="C265" s="9">
        <v>0</v>
      </c>
      <c r="D265" s="9">
        <v>0</v>
      </c>
      <c r="E265" s="19">
        <v>0</v>
      </c>
      <c r="F265" s="21">
        <v>1</v>
      </c>
      <c r="G265" s="9">
        <v>0.02</v>
      </c>
      <c r="H265" s="14">
        <v>0</v>
      </c>
    </row>
    <row r="266" spans="2:8">
      <c r="B266" s="15" t="s">
        <v>434</v>
      </c>
      <c r="C266" s="9">
        <v>0</v>
      </c>
      <c r="D266" s="9">
        <v>0</v>
      </c>
      <c r="E266" s="19">
        <v>0</v>
      </c>
      <c r="F266" s="21">
        <v>1</v>
      </c>
      <c r="G266" s="9">
        <v>0.02</v>
      </c>
      <c r="H266" s="14">
        <v>0</v>
      </c>
    </row>
    <row r="267" spans="2:8">
      <c r="B267" s="15" t="s">
        <v>435</v>
      </c>
      <c r="C267" s="9">
        <v>0</v>
      </c>
      <c r="D267" s="9">
        <v>0</v>
      </c>
      <c r="E267" s="19">
        <v>0</v>
      </c>
      <c r="F267" s="21">
        <v>1</v>
      </c>
      <c r="G267" s="9">
        <v>0.02</v>
      </c>
      <c r="H267" s="14">
        <v>0</v>
      </c>
    </row>
    <row r="268" spans="2:8">
      <c r="B268" s="15" t="s">
        <v>436</v>
      </c>
      <c r="C268" s="9">
        <v>0</v>
      </c>
      <c r="D268" s="9">
        <v>0</v>
      </c>
      <c r="E268" s="19">
        <v>0</v>
      </c>
      <c r="F268" s="21">
        <v>1</v>
      </c>
      <c r="G268" s="9">
        <v>0.02</v>
      </c>
      <c r="H268" s="14">
        <v>0</v>
      </c>
    </row>
    <row r="269" spans="2:8">
      <c r="B269" s="15" t="s">
        <v>437</v>
      </c>
      <c r="C269" s="9">
        <v>0</v>
      </c>
      <c r="D269" s="9">
        <v>0</v>
      </c>
      <c r="E269" s="19">
        <v>0</v>
      </c>
      <c r="F269" s="21">
        <v>1</v>
      </c>
      <c r="G269" s="9">
        <v>0.02</v>
      </c>
      <c r="H269" s="14">
        <v>0</v>
      </c>
    </row>
    <row r="270" spans="2:8">
      <c r="B270" s="15" t="s">
        <v>438</v>
      </c>
      <c r="C270" s="9">
        <v>0</v>
      </c>
      <c r="D270" s="9">
        <v>0</v>
      </c>
      <c r="E270" s="19">
        <v>0</v>
      </c>
      <c r="F270" s="21">
        <v>1</v>
      </c>
      <c r="G270" s="9">
        <v>0.02</v>
      </c>
      <c r="H270" s="14">
        <v>0</v>
      </c>
    </row>
    <row r="271" spans="2:8">
      <c r="B271" s="15" t="s">
        <v>439</v>
      </c>
      <c r="C271" s="9">
        <v>0</v>
      </c>
      <c r="D271" s="9">
        <v>0</v>
      </c>
      <c r="E271" s="19">
        <v>0</v>
      </c>
      <c r="F271" s="21">
        <v>1</v>
      </c>
      <c r="G271" s="9">
        <v>0.02</v>
      </c>
      <c r="H271" s="14">
        <v>0</v>
      </c>
    </row>
    <row r="272" spans="2:8">
      <c r="B272" s="15" t="s">
        <v>440</v>
      </c>
      <c r="C272" s="9">
        <v>0</v>
      </c>
      <c r="D272" s="9">
        <v>0</v>
      </c>
      <c r="E272" s="19">
        <v>0</v>
      </c>
      <c r="F272" s="21">
        <v>1</v>
      </c>
      <c r="G272" s="9">
        <v>0.02</v>
      </c>
      <c r="H272" s="14">
        <v>0</v>
      </c>
    </row>
    <row r="273" spans="2:8">
      <c r="B273" s="15" t="s">
        <v>449</v>
      </c>
      <c r="C273" s="9">
        <v>4</v>
      </c>
      <c r="D273" s="9">
        <v>0.19</v>
      </c>
      <c r="E273" s="19">
        <v>0</v>
      </c>
      <c r="F273" s="21">
        <v>0</v>
      </c>
      <c r="G273" s="9">
        <v>0</v>
      </c>
      <c r="H273" s="14">
        <v>0</v>
      </c>
    </row>
    <row r="274" spans="2:8">
      <c r="B274" s="15" t="s">
        <v>450</v>
      </c>
      <c r="C274" s="9">
        <v>1</v>
      </c>
      <c r="D274" s="9">
        <v>0.18</v>
      </c>
      <c r="E274" s="19">
        <v>0</v>
      </c>
      <c r="F274" s="21">
        <v>0</v>
      </c>
      <c r="G274" s="9">
        <v>0</v>
      </c>
      <c r="H274" s="14">
        <v>0</v>
      </c>
    </row>
    <row r="275" spans="2:8">
      <c r="B275" s="15" t="s">
        <v>451</v>
      </c>
      <c r="C275" s="9">
        <v>1</v>
      </c>
      <c r="D275" s="9">
        <v>0.11</v>
      </c>
      <c r="E275" s="19">
        <v>0</v>
      </c>
      <c r="F275" s="21">
        <v>0</v>
      </c>
      <c r="G275" s="9">
        <v>0</v>
      </c>
      <c r="H275" s="14">
        <v>0</v>
      </c>
    </row>
    <row r="276" spans="2:8">
      <c r="B276" s="15" t="s">
        <v>452</v>
      </c>
      <c r="C276" s="9">
        <v>2</v>
      </c>
      <c r="D276" s="9">
        <v>0.1</v>
      </c>
      <c r="E276" s="19">
        <v>0</v>
      </c>
      <c r="F276" s="21">
        <v>0</v>
      </c>
      <c r="G276" s="9">
        <v>0</v>
      </c>
      <c r="H276" s="14">
        <v>0</v>
      </c>
    </row>
    <row r="277" spans="2:8">
      <c r="B277" s="15" t="s">
        <v>146</v>
      </c>
      <c r="C277" s="9">
        <v>1</v>
      </c>
      <c r="D277" s="9">
        <v>7.0000000000000007E-2</v>
      </c>
      <c r="E277" s="19">
        <v>0</v>
      </c>
      <c r="F277" s="21">
        <v>0</v>
      </c>
      <c r="G277" s="9">
        <v>0</v>
      </c>
      <c r="H277" s="14">
        <v>0</v>
      </c>
    </row>
    <row r="278" spans="2:8">
      <c r="B278" s="15" t="s">
        <v>149</v>
      </c>
      <c r="C278" s="9">
        <v>1</v>
      </c>
      <c r="D278" s="9">
        <v>7.0000000000000007E-2</v>
      </c>
      <c r="E278" s="19">
        <v>0</v>
      </c>
      <c r="F278" s="21">
        <v>0</v>
      </c>
      <c r="G278" s="9">
        <v>0</v>
      </c>
      <c r="H278" s="14">
        <v>0</v>
      </c>
    </row>
    <row r="279" spans="2:8">
      <c r="B279" s="15" t="s">
        <v>155</v>
      </c>
      <c r="C279" s="9">
        <v>1</v>
      </c>
      <c r="D279" s="9">
        <v>7.0000000000000007E-2</v>
      </c>
      <c r="E279" s="19">
        <v>0</v>
      </c>
      <c r="F279" s="21">
        <v>0</v>
      </c>
      <c r="G279" s="9">
        <v>0</v>
      </c>
      <c r="H279" s="14">
        <v>0</v>
      </c>
    </row>
    <row r="280" spans="2:8">
      <c r="B280" s="15" t="s">
        <v>180</v>
      </c>
      <c r="C280" s="9">
        <v>1</v>
      </c>
      <c r="D280" s="9">
        <v>0.04</v>
      </c>
      <c r="E280" s="19">
        <v>0</v>
      </c>
      <c r="F280" s="21">
        <v>0</v>
      </c>
      <c r="G280" s="9">
        <v>0</v>
      </c>
      <c r="H280" s="14">
        <v>0</v>
      </c>
    </row>
    <row r="281" spans="2:8">
      <c r="B281" s="15" t="s">
        <v>184</v>
      </c>
      <c r="C281" s="9">
        <v>1</v>
      </c>
      <c r="D281" s="9">
        <v>0.04</v>
      </c>
      <c r="E281" s="19">
        <v>0</v>
      </c>
      <c r="F281" s="21">
        <v>0</v>
      </c>
      <c r="G281" s="9">
        <v>0</v>
      </c>
      <c r="H281" s="14">
        <v>0</v>
      </c>
    </row>
    <row r="282" spans="2:8">
      <c r="B282" s="15" t="s">
        <v>188</v>
      </c>
      <c r="C282" s="9">
        <v>2</v>
      </c>
      <c r="D282" s="9">
        <v>0.04</v>
      </c>
      <c r="E282" s="19">
        <v>0</v>
      </c>
      <c r="F282" s="21">
        <v>0</v>
      </c>
      <c r="G282" s="9">
        <v>0</v>
      </c>
      <c r="H282" s="14">
        <v>0</v>
      </c>
    </row>
    <row r="283" spans="2:8">
      <c r="B283" s="15" t="s">
        <v>191</v>
      </c>
      <c r="C283" s="9">
        <v>1</v>
      </c>
      <c r="D283" s="9">
        <v>0.04</v>
      </c>
      <c r="E283" s="19">
        <v>0</v>
      </c>
      <c r="F283" s="21">
        <v>0</v>
      </c>
      <c r="G283" s="9">
        <v>0</v>
      </c>
      <c r="H283" s="14">
        <v>0</v>
      </c>
    </row>
    <row r="284" spans="2:8">
      <c r="B284" s="15" t="s">
        <v>202</v>
      </c>
      <c r="C284" s="9">
        <v>5</v>
      </c>
      <c r="D284" s="9">
        <v>0.03</v>
      </c>
      <c r="E284" s="19">
        <v>1</v>
      </c>
      <c r="F284" s="21">
        <v>0</v>
      </c>
      <c r="G284" s="9">
        <v>0</v>
      </c>
      <c r="H284" s="14">
        <v>0</v>
      </c>
    </row>
    <row r="285" spans="2:8">
      <c r="B285" s="15" t="s">
        <v>203</v>
      </c>
      <c r="C285" s="9">
        <v>1</v>
      </c>
      <c r="D285" s="9">
        <v>0.03</v>
      </c>
      <c r="E285" s="19">
        <v>0</v>
      </c>
      <c r="F285" s="21">
        <v>0</v>
      </c>
      <c r="G285" s="9">
        <v>0</v>
      </c>
      <c r="H285" s="14">
        <v>0</v>
      </c>
    </row>
    <row r="286" spans="2:8">
      <c r="B286" s="15" t="s">
        <v>204</v>
      </c>
      <c r="C286" s="9">
        <v>1</v>
      </c>
      <c r="D286" s="9">
        <v>0.03</v>
      </c>
      <c r="E286" s="19">
        <v>0</v>
      </c>
      <c r="F286" s="21">
        <v>0</v>
      </c>
      <c r="G286" s="9">
        <v>0</v>
      </c>
      <c r="H286" s="14">
        <v>0</v>
      </c>
    </row>
    <row r="287" spans="2:8">
      <c r="B287" s="15" t="s">
        <v>208</v>
      </c>
      <c r="C287" s="9">
        <v>1</v>
      </c>
      <c r="D287" s="9">
        <v>0.03</v>
      </c>
      <c r="E287" s="19">
        <v>0</v>
      </c>
      <c r="F287" s="21">
        <v>0</v>
      </c>
      <c r="G287" s="9">
        <v>0</v>
      </c>
      <c r="H287" s="14">
        <v>0</v>
      </c>
    </row>
    <row r="288" spans="2:8">
      <c r="B288" s="15" t="s">
        <v>209</v>
      </c>
      <c r="C288" s="9">
        <v>4</v>
      </c>
      <c r="D288" s="9">
        <v>0.03</v>
      </c>
      <c r="E288" s="19">
        <v>0</v>
      </c>
      <c r="F288" s="21">
        <v>0</v>
      </c>
      <c r="G288" s="9">
        <v>0</v>
      </c>
      <c r="H288" s="14">
        <v>0</v>
      </c>
    </row>
    <row r="289" spans="2:8">
      <c r="B289" s="15" t="s">
        <v>210</v>
      </c>
      <c r="C289" s="9">
        <v>1</v>
      </c>
      <c r="D289" s="9">
        <v>0.03</v>
      </c>
      <c r="E289" s="19">
        <v>0</v>
      </c>
      <c r="F289" s="21">
        <v>0</v>
      </c>
      <c r="G289" s="9">
        <v>0</v>
      </c>
      <c r="H289" s="14">
        <v>0</v>
      </c>
    </row>
    <row r="290" spans="2:8">
      <c r="B290" s="15" t="s">
        <v>211</v>
      </c>
      <c r="C290" s="9">
        <v>1</v>
      </c>
      <c r="D290" s="9">
        <v>0.03</v>
      </c>
      <c r="E290" s="19">
        <v>0</v>
      </c>
      <c r="F290" s="21">
        <v>0</v>
      </c>
      <c r="G290" s="9">
        <v>0</v>
      </c>
      <c r="H290" s="14">
        <v>0</v>
      </c>
    </row>
    <row r="291" spans="2:8">
      <c r="B291" s="15" t="s">
        <v>214</v>
      </c>
      <c r="C291" s="9">
        <v>3</v>
      </c>
      <c r="D291" s="9">
        <v>0.03</v>
      </c>
      <c r="E291" s="19">
        <v>0</v>
      </c>
      <c r="F291" s="21">
        <v>0</v>
      </c>
      <c r="G291" s="9">
        <v>0</v>
      </c>
      <c r="H291" s="14">
        <v>0</v>
      </c>
    </row>
    <row r="292" spans="2:8">
      <c r="B292" s="15" t="s">
        <v>219</v>
      </c>
      <c r="C292" s="9">
        <v>1</v>
      </c>
      <c r="D292" s="9">
        <v>0.03</v>
      </c>
      <c r="E292" s="19">
        <v>0</v>
      </c>
      <c r="F292" s="21">
        <v>0</v>
      </c>
      <c r="G292" s="9">
        <v>0</v>
      </c>
      <c r="H292" s="14">
        <v>0</v>
      </c>
    </row>
    <row r="293" spans="2:8">
      <c r="B293" s="15" t="s">
        <v>224</v>
      </c>
      <c r="C293" s="9">
        <v>1</v>
      </c>
      <c r="D293" s="9">
        <v>0.02</v>
      </c>
      <c r="E293" s="19">
        <v>0</v>
      </c>
      <c r="F293" s="21">
        <v>0</v>
      </c>
      <c r="G293" s="9">
        <v>0</v>
      </c>
      <c r="H293" s="14">
        <v>0</v>
      </c>
    </row>
    <row r="294" spans="2:8">
      <c r="B294" s="15" t="s">
        <v>225</v>
      </c>
      <c r="C294" s="9">
        <v>1</v>
      </c>
      <c r="D294" s="9">
        <v>0.02</v>
      </c>
      <c r="E294" s="19">
        <v>0</v>
      </c>
      <c r="F294" s="21">
        <v>0</v>
      </c>
      <c r="G294" s="9">
        <v>0</v>
      </c>
      <c r="H294" s="14">
        <v>0</v>
      </c>
    </row>
    <row r="295" spans="2:8">
      <c r="B295" s="15" t="s">
        <v>226</v>
      </c>
      <c r="C295" s="9">
        <v>1</v>
      </c>
      <c r="D295" s="9">
        <v>0.02</v>
      </c>
      <c r="E295" s="19">
        <v>0</v>
      </c>
      <c r="F295" s="21">
        <v>0</v>
      </c>
      <c r="G295" s="9">
        <v>0</v>
      </c>
      <c r="H295" s="14">
        <v>0</v>
      </c>
    </row>
    <row r="296" spans="2:8">
      <c r="B296" s="15" t="s">
        <v>227</v>
      </c>
      <c r="C296" s="9">
        <v>1</v>
      </c>
      <c r="D296" s="9">
        <v>0.02</v>
      </c>
      <c r="E296" s="19">
        <v>0</v>
      </c>
      <c r="F296" s="21">
        <v>0</v>
      </c>
      <c r="G296" s="9">
        <v>0</v>
      </c>
      <c r="H296" s="14">
        <v>0</v>
      </c>
    </row>
    <row r="297" spans="2:8">
      <c r="B297" s="15" t="s">
        <v>228</v>
      </c>
      <c r="C297" s="9">
        <v>1</v>
      </c>
      <c r="D297" s="9">
        <v>0.02</v>
      </c>
      <c r="E297" s="19">
        <v>0</v>
      </c>
      <c r="F297" s="21">
        <v>0</v>
      </c>
      <c r="G297" s="9">
        <v>0</v>
      </c>
      <c r="H297" s="14">
        <v>0</v>
      </c>
    </row>
    <row r="298" spans="2:8">
      <c r="B298" s="15" t="s">
        <v>229</v>
      </c>
      <c r="C298" s="9">
        <v>1</v>
      </c>
      <c r="D298" s="9">
        <v>0.02</v>
      </c>
      <c r="E298" s="19">
        <v>0</v>
      </c>
      <c r="F298" s="21">
        <v>0</v>
      </c>
      <c r="G298" s="9">
        <v>0</v>
      </c>
      <c r="H298" s="14">
        <v>0</v>
      </c>
    </row>
    <row r="299" spans="2:8">
      <c r="B299" s="15" t="s">
        <v>230</v>
      </c>
      <c r="C299" s="9">
        <v>1</v>
      </c>
      <c r="D299" s="9">
        <v>0.02</v>
      </c>
      <c r="E299" s="19">
        <v>0</v>
      </c>
      <c r="F299" s="21">
        <v>0</v>
      </c>
      <c r="G299" s="9">
        <v>0</v>
      </c>
      <c r="H299" s="14">
        <v>0</v>
      </c>
    </row>
    <row r="300" spans="2:8">
      <c r="B300" s="15" t="s">
        <v>231</v>
      </c>
      <c r="C300" s="9">
        <v>1</v>
      </c>
      <c r="D300" s="9">
        <v>0.02</v>
      </c>
      <c r="E300" s="19">
        <v>0</v>
      </c>
      <c r="F300" s="21">
        <v>0</v>
      </c>
      <c r="G300" s="9">
        <v>0</v>
      </c>
      <c r="H300" s="14">
        <v>0</v>
      </c>
    </row>
    <row r="301" spans="2:8">
      <c r="B301" s="15" t="s">
        <v>232</v>
      </c>
      <c r="C301" s="9">
        <v>1</v>
      </c>
      <c r="D301" s="9">
        <v>0.02</v>
      </c>
      <c r="E301" s="19">
        <v>0</v>
      </c>
      <c r="F301" s="21">
        <v>0</v>
      </c>
      <c r="G301" s="9">
        <v>0</v>
      </c>
      <c r="H301" s="14">
        <v>0</v>
      </c>
    </row>
    <row r="302" spans="2:8">
      <c r="B302" s="15" t="s">
        <v>233</v>
      </c>
      <c r="C302" s="9">
        <v>1</v>
      </c>
      <c r="D302" s="9">
        <v>0.02</v>
      </c>
      <c r="E302" s="19">
        <v>0</v>
      </c>
      <c r="F302" s="21">
        <v>0</v>
      </c>
      <c r="G302" s="9">
        <v>0</v>
      </c>
      <c r="H302" s="14">
        <v>0</v>
      </c>
    </row>
    <row r="303" spans="2:8">
      <c r="B303" s="15" t="s">
        <v>234</v>
      </c>
      <c r="C303" s="9">
        <v>1</v>
      </c>
      <c r="D303" s="9">
        <v>0.02</v>
      </c>
      <c r="E303" s="19">
        <v>0</v>
      </c>
      <c r="F303" s="21">
        <v>0</v>
      </c>
      <c r="G303" s="9">
        <v>0</v>
      </c>
      <c r="H303" s="14">
        <v>0</v>
      </c>
    </row>
    <row r="304" spans="2:8">
      <c r="B304" s="15" t="s">
        <v>237</v>
      </c>
      <c r="C304" s="9">
        <v>1</v>
      </c>
      <c r="D304" s="9">
        <v>0.02</v>
      </c>
      <c r="E304" s="19">
        <v>0</v>
      </c>
      <c r="F304" s="21">
        <v>0</v>
      </c>
      <c r="G304" s="9">
        <v>0</v>
      </c>
      <c r="H304" s="14">
        <v>0</v>
      </c>
    </row>
    <row r="305" spans="2:8">
      <c r="B305" s="15" t="s">
        <v>243</v>
      </c>
      <c r="C305" s="9">
        <v>3</v>
      </c>
      <c r="D305" s="9">
        <v>0.02</v>
      </c>
      <c r="E305" s="19">
        <v>0</v>
      </c>
      <c r="F305" s="21">
        <v>0</v>
      </c>
      <c r="G305" s="9">
        <v>0</v>
      </c>
      <c r="H305" s="14">
        <v>0</v>
      </c>
    </row>
    <row r="306" spans="2:8">
      <c r="B306" s="15" t="s">
        <v>245</v>
      </c>
      <c r="C306" s="9">
        <v>1</v>
      </c>
      <c r="D306" s="9">
        <v>0.02</v>
      </c>
      <c r="E306" s="19">
        <v>0</v>
      </c>
      <c r="F306" s="21">
        <v>0</v>
      </c>
      <c r="G306" s="9">
        <v>0</v>
      </c>
      <c r="H306" s="14">
        <v>0</v>
      </c>
    </row>
    <row r="307" spans="2:8" ht="17.25" thickBot="1">
      <c r="B307" s="16" t="s">
        <v>248</v>
      </c>
      <c r="C307" s="17">
        <v>2</v>
      </c>
      <c r="D307" s="17">
        <v>0.01</v>
      </c>
      <c r="E307" s="20">
        <v>1</v>
      </c>
      <c r="F307" s="22">
        <v>0</v>
      </c>
      <c r="G307" s="17">
        <v>0</v>
      </c>
      <c r="H307" s="18">
        <v>0</v>
      </c>
    </row>
  </sheetData>
  <autoFilter ref="B3:H307" xr:uid="{29244389-287C-4E7D-8D89-E93ED2D03DE9}">
    <sortState xmlns:xlrd2="http://schemas.microsoft.com/office/spreadsheetml/2017/richdata2" ref="B4:H307">
      <sortCondition descending="1" ref="G3:G307"/>
    </sortState>
  </autoFilter>
  <mergeCells count="2">
    <mergeCell ref="C2:E2"/>
    <mergeCell ref="F2:H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449D-981C-4DCB-BCE1-5BEC896983A6}">
  <dimension ref="A1:G306"/>
  <sheetViews>
    <sheetView topLeftCell="A271" workbookViewId="0">
      <selection sqref="A1:G306"/>
    </sheetView>
  </sheetViews>
  <sheetFormatPr defaultRowHeight="16.5"/>
  <cols>
    <col min="1" max="1" width="57.125" customWidth="1"/>
    <col min="2" max="2" width="9.875" bestFit="1" customWidth="1"/>
    <col min="3" max="3" width="11.25" bestFit="1" customWidth="1"/>
    <col min="4" max="4" width="19.625" bestFit="1" customWidth="1"/>
    <col min="5" max="5" width="9.875" bestFit="1" customWidth="1"/>
    <col min="6" max="6" width="11.25" bestFit="1" customWidth="1"/>
    <col min="7" max="7" width="19.625" bestFit="1" customWidth="1"/>
  </cols>
  <sheetData>
    <row r="1" spans="1:7">
      <c r="B1" s="28" t="s">
        <v>442</v>
      </c>
      <c r="C1" s="28"/>
      <c r="D1" s="28"/>
      <c r="E1" s="28" t="s">
        <v>444</v>
      </c>
      <c r="F1" s="28"/>
      <c r="G1" s="28"/>
    </row>
    <row r="2" spans="1:7">
      <c r="A2" s="1" t="s">
        <v>0</v>
      </c>
      <c r="B2" s="7" t="s">
        <v>1</v>
      </c>
      <c r="C2" s="7" t="s">
        <v>2</v>
      </c>
      <c r="D2" s="7" t="s">
        <v>3</v>
      </c>
      <c r="E2" s="1" t="s">
        <v>1</v>
      </c>
      <c r="F2" s="1" t="s">
        <v>2</v>
      </c>
      <c r="G2" s="1" t="s">
        <v>3</v>
      </c>
    </row>
    <row r="3" spans="1:7">
      <c r="A3" s="3" t="s">
        <v>4</v>
      </c>
      <c r="B3" s="8">
        <f>IFERROR(VLOOKUP($A3,'통합 전'!$A:$D,2,FALSE),"")</f>
        <v>11</v>
      </c>
      <c r="C3" s="8">
        <f>IFERROR(VLOOKUP($A3,'통합 전'!$A:$D,3,FALSE),"")</f>
        <v>30.36</v>
      </c>
      <c r="D3" s="8">
        <f>IFERROR(VLOOKUP($A3,'통합 전'!$A:$D,4,FALSE),"")</f>
        <v>3</v>
      </c>
      <c r="E3" s="8">
        <f>IFERROR(VLOOKUP($A3,'통합 후'!$A:$D,2,FALSE),"")</f>
        <v>10</v>
      </c>
      <c r="F3" s="8">
        <f>IFERROR(VLOOKUP($A3,'통합 후'!$A:$D,3,FALSE),"")</f>
        <v>30.47</v>
      </c>
      <c r="G3" s="8">
        <f>IFERROR(VLOOKUP($A3,'통합 후'!$A:$D,4,FALSE),"")</f>
        <v>2</v>
      </c>
    </row>
    <row r="4" spans="1:7">
      <c r="A4" s="3" t="s">
        <v>5</v>
      </c>
      <c r="B4" s="8">
        <f>IFERROR(VLOOKUP($A4,'통합 전'!$A:$D,2,FALSE),"")</f>
        <v>6</v>
      </c>
      <c r="C4" s="8">
        <f>IFERROR(VLOOKUP($A4,'통합 전'!$A:$D,3,FALSE),"")</f>
        <v>8.23</v>
      </c>
      <c r="D4" s="8">
        <f>IFERROR(VLOOKUP($A4,'통합 전'!$A:$D,4,FALSE),"")</f>
        <v>4</v>
      </c>
      <c r="E4" s="8">
        <f>IFERROR(VLOOKUP($A4,'통합 후'!$A:$D,2,FALSE),"")</f>
        <v>8</v>
      </c>
      <c r="F4" s="8">
        <f>IFERROR(VLOOKUP($A4,'통합 후'!$A:$D,3,FALSE),"")</f>
        <v>8.19</v>
      </c>
      <c r="G4" s="8">
        <f>IFERROR(VLOOKUP($A4,'통합 후'!$A:$D,4,FALSE),"")</f>
        <v>3</v>
      </c>
    </row>
    <row r="5" spans="1:7">
      <c r="A5" s="3" t="s">
        <v>6</v>
      </c>
      <c r="B5" s="8">
        <f>IFERROR(VLOOKUP($A5,'통합 전'!$A:$D,2,FALSE),"")</f>
        <v>20</v>
      </c>
      <c r="C5" s="8">
        <f>IFERROR(VLOOKUP($A5,'통합 전'!$A:$D,3,FALSE),"")</f>
        <v>8.14</v>
      </c>
      <c r="D5" s="8">
        <f>IFERROR(VLOOKUP($A5,'통합 전'!$A:$D,4,FALSE),"")</f>
        <v>7</v>
      </c>
      <c r="E5" s="8">
        <f>IFERROR(VLOOKUP($A5,'통합 후'!$A:$D,2,FALSE),"")</f>
        <v>15</v>
      </c>
      <c r="F5" s="8">
        <f>IFERROR(VLOOKUP($A5,'통합 후'!$A:$D,3,FALSE),"")</f>
        <v>8.4</v>
      </c>
      <c r="G5" s="8">
        <f>IFERROR(VLOOKUP($A5,'통합 후'!$A:$D,4,FALSE),"")</f>
        <v>4</v>
      </c>
    </row>
    <row r="6" spans="1:7">
      <c r="A6" s="3" t="s">
        <v>7</v>
      </c>
      <c r="B6" s="8">
        <f>IFERROR(VLOOKUP($A6,'통합 전'!$A:$D,2,FALSE),"")</f>
        <v>2</v>
      </c>
      <c r="C6" s="8">
        <f>IFERROR(VLOOKUP($A6,'통합 전'!$A:$D,3,FALSE),"")</f>
        <v>5.74</v>
      </c>
      <c r="D6" s="8">
        <f>IFERROR(VLOOKUP($A6,'통합 전'!$A:$D,4,FALSE),"")</f>
        <v>0</v>
      </c>
      <c r="E6" s="8">
        <f>IFERROR(VLOOKUP($A6,'통합 후'!$A:$D,2,FALSE),"")</f>
        <v>6</v>
      </c>
      <c r="F6" s="8">
        <f>IFERROR(VLOOKUP($A6,'통합 후'!$A:$D,3,FALSE),"")</f>
        <v>5.85</v>
      </c>
      <c r="G6" s="8">
        <f>IFERROR(VLOOKUP($A6,'통합 후'!$A:$D,4,FALSE),"")</f>
        <v>0</v>
      </c>
    </row>
    <row r="7" spans="1:7">
      <c r="A7" s="3" t="s">
        <v>8</v>
      </c>
      <c r="B7" s="8">
        <f>IFERROR(VLOOKUP($A7,'통합 전'!$A:$D,2,FALSE),"")</f>
        <v>2</v>
      </c>
      <c r="C7" s="8">
        <f>IFERROR(VLOOKUP($A7,'통합 전'!$A:$D,3,FALSE),"")</f>
        <v>5.3</v>
      </c>
      <c r="D7" s="8">
        <f>IFERROR(VLOOKUP($A7,'통합 전'!$A:$D,4,FALSE),"")</f>
        <v>1</v>
      </c>
      <c r="E7" s="8">
        <f>IFERROR(VLOOKUP($A7,'통합 후'!$A:$D,2,FALSE),"")</f>
        <v>29</v>
      </c>
      <c r="F7" s="8">
        <f>IFERROR(VLOOKUP($A7,'통합 후'!$A:$D,3,FALSE),"")</f>
        <v>5.22</v>
      </c>
      <c r="G7" s="8">
        <f>IFERROR(VLOOKUP($A7,'통합 후'!$A:$D,4,FALSE),"")</f>
        <v>17</v>
      </c>
    </row>
    <row r="8" spans="1:7">
      <c r="A8" s="3" t="s">
        <v>9</v>
      </c>
      <c r="B8" s="8">
        <f>IFERROR(VLOOKUP($A8,'통합 전'!$A:$D,2,FALSE),"")</f>
        <v>22</v>
      </c>
      <c r="C8" s="8">
        <f>IFERROR(VLOOKUP($A8,'통합 전'!$A:$D,3,FALSE),"")</f>
        <v>4.38</v>
      </c>
      <c r="D8" s="8">
        <f>IFERROR(VLOOKUP($A8,'통합 전'!$A:$D,4,FALSE),"")</f>
        <v>1</v>
      </c>
      <c r="E8" s="8">
        <f>IFERROR(VLOOKUP($A8,'통합 후'!$A:$D,2,FALSE),"")</f>
        <v>20</v>
      </c>
      <c r="F8" s="8">
        <f>IFERROR(VLOOKUP($A8,'통합 후'!$A:$D,3,FALSE),"")</f>
        <v>4.66</v>
      </c>
      <c r="G8" s="8">
        <f>IFERROR(VLOOKUP($A8,'통합 후'!$A:$D,4,FALSE),"")</f>
        <v>1</v>
      </c>
    </row>
    <row r="9" spans="1:7">
      <c r="A9" s="3" t="s">
        <v>10</v>
      </c>
      <c r="B9" s="8">
        <f>IFERROR(VLOOKUP($A9,'통합 전'!$A:$D,2,FALSE),"")</f>
        <v>2</v>
      </c>
      <c r="C9" s="8">
        <f>IFERROR(VLOOKUP($A9,'통합 전'!$A:$D,3,FALSE),"")</f>
        <v>3.95</v>
      </c>
      <c r="D9" s="8">
        <f>IFERROR(VLOOKUP($A9,'통합 전'!$A:$D,4,FALSE),"")</f>
        <v>0</v>
      </c>
      <c r="E9" s="8">
        <f>IFERROR(VLOOKUP($A9,'통합 후'!$A:$D,2,FALSE),"")</f>
        <v>5</v>
      </c>
      <c r="F9" s="8">
        <f>IFERROR(VLOOKUP($A9,'통합 후'!$A:$D,3,FALSE),"")</f>
        <v>58.88</v>
      </c>
      <c r="G9" s="8">
        <f>IFERROR(VLOOKUP($A9,'통합 후'!$A:$D,4,FALSE),"")</f>
        <v>0</v>
      </c>
    </row>
    <row r="10" spans="1:7">
      <c r="A10" s="3" t="s">
        <v>11</v>
      </c>
      <c r="B10" s="8">
        <f>IFERROR(VLOOKUP($A10,'통합 전'!$A:$D,2,FALSE),"")</f>
        <v>371</v>
      </c>
      <c r="C10" s="8">
        <f>IFERROR(VLOOKUP($A10,'통합 전'!$A:$D,3,FALSE),"")</f>
        <v>2.71</v>
      </c>
      <c r="D10" s="8">
        <f>IFERROR(VLOOKUP($A10,'통합 전'!$A:$D,4,FALSE),"")</f>
        <v>0</v>
      </c>
      <c r="E10" s="8">
        <f>IFERROR(VLOOKUP($A10,'통합 후'!$A:$D,2,FALSE),"")</f>
        <v>315</v>
      </c>
      <c r="F10" s="8">
        <f>IFERROR(VLOOKUP($A10,'통합 후'!$A:$D,3,FALSE),"")</f>
        <v>2.0699999999999998</v>
      </c>
      <c r="G10" s="8">
        <f>IFERROR(VLOOKUP($A10,'통합 후'!$A:$D,4,FALSE),"")</f>
        <v>0</v>
      </c>
    </row>
    <row r="11" spans="1:7">
      <c r="A11" s="3" t="s">
        <v>12</v>
      </c>
      <c r="B11" s="8">
        <f>IFERROR(VLOOKUP($A11,'통합 전'!$A:$D,2,FALSE),"")</f>
        <v>18</v>
      </c>
      <c r="C11" s="8">
        <f>IFERROR(VLOOKUP($A11,'통합 전'!$A:$D,3,FALSE),"")</f>
        <v>2.44</v>
      </c>
      <c r="D11" s="8">
        <f>IFERROR(VLOOKUP($A11,'통합 전'!$A:$D,4,FALSE),"")</f>
        <v>3</v>
      </c>
      <c r="E11" s="8">
        <f>IFERROR(VLOOKUP($A11,'통합 후'!$A:$D,2,FALSE),"")</f>
        <v>15</v>
      </c>
      <c r="F11" s="8">
        <f>IFERROR(VLOOKUP($A11,'통합 후'!$A:$D,3,FALSE),"")</f>
        <v>2.25</v>
      </c>
      <c r="G11" s="8">
        <f>IFERROR(VLOOKUP($A11,'통합 후'!$A:$D,4,FALSE),"")</f>
        <v>3</v>
      </c>
    </row>
    <row r="12" spans="1:7">
      <c r="A12" s="3" t="s">
        <v>13</v>
      </c>
      <c r="B12" s="8">
        <f>IFERROR(VLOOKUP($A12,'통합 전'!$A:$D,2,FALSE),"")</f>
        <v>25</v>
      </c>
      <c r="C12" s="8">
        <f>IFERROR(VLOOKUP($A12,'통합 전'!$A:$D,3,FALSE),"")</f>
        <v>2.15</v>
      </c>
      <c r="D12" s="8">
        <f>IFERROR(VLOOKUP($A12,'통합 전'!$A:$D,4,FALSE),"")</f>
        <v>0</v>
      </c>
      <c r="E12" s="8">
        <f>IFERROR(VLOOKUP($A12,'통합 후'!$A:$D,2,FALSE),"")</f>
        <v>25</v>
      </c>
      <c r="F12" s="8">
        <f>IFERROR(VLOOKUP($A12,'통합 후'!$A:$D,3,FALSE),"")</f>
        <v>1.72</v>
      </c>
      <c r="G12" s="8">
        <f>IFERROR(VLOOKUP($A12,'통합 후'!$A:$D,4,FALSE),"")</f>
        <v>1</v>
      </c>
    </row>
    <row r="13" spans="1:7">
      <c r="A13" s="3" t="s">
        <v>14</v>
      </c>
      <c r="B13" s="8">
        <f>IFERROR(VLOOKUP($A13,'통합 전'!$A:$D,2,FALSE),"")</f>
        <v>30</v>
      </c>
      <c r="C13" s="8">
        <f>IFERROR(VLOOKUP($A13,'통합 전'!$A:$D,3,FALSE),"")</f>
        <v>2.15</v>
      </c>
      <c r="D13" s="8">
        <f>IFERROR(VLOOKUP($A13,'통합 전'!$A:$D,4,FALSE),"")</f>
        <v>0</v>
      </c>
      <c r="E13" s="8">
        <f>IFERROR(VLOOKUP($A13,'통합 후'!$A:$D,2,FALSE),"")</f>
        <v>33</v>
      </c>
      <c r="F13" s="8">
        <f>IFERROR(VLOOKUP($A13,'통합 후'!$A:$D,3,FALSE),"")</f>
        <v>1.86</v>
      </c>
      <c r="G13" s="8">
        <f>IFERROR(VLOOKUP($A13,'통합 후'!$A:$D,4,FALSE),"")</f>
        <v>1</v>
      </c>
    </row>
    <row r="14" spans="1:7">
      <c r="A14" s="3" t="s">
        <v>15</v>
      </c>
      <c r="B14" s="8">
        <f>IFERROR(VLOOKUP($A14,'통합 전'!$A:$D,2,FALSE),"")</f>
        <v>7</v>
      </c>
      <c r="C14" s="8">
        <f>IFERROR(VLOOKUP($A14,'통합 전'!$A:$D,3,FALSE),"")</f>
        <v>1.95</v>
      </c>
      <c r="D14" s="8">
        <f>IFERROR(VLOOKUP($A14,'통합 전'!$A:$D,4,FALSE),"")</f>
        <v>0</v>
      </c>
      <c r="E14" s="8">
        <f>IFERROR(VLOOKUP($A14,'통합 후'!$A:$D,2,FALSE),"")</f>
        <v>4</v>
      </c>
      <c r="F14" s="8">
        <f>IFERROR(VLOOKUP($A14,'통합 후'!$A:$D,3,FALSE),"")</f>
        <v>1.73</v>
      </c>
      <c r="G14" s="8">
        <f>IFERROR(VLOOKUP($A14,'통합 후'!$A:$D,4,FALSE),"")</f>
        <v>2</v>
      </c>
    </row>
    <row r="15" spans="1:7">
      <c r="A15" s="3" t="s">
        <v>16</v>
      </c>
      <c r="B15" s="8">
        <f>IFERROR(VLOOKUP($A15,'통합 전'!$A:$D,2,FALSE),"")</f>
        <v>255</v>
      </c>
      <c r="C15" s="8">
        <f>IFERROR(VLOOKUP($A15,'통합 전'!$A:$D,3,FALSE),"")</f>
        <v>1.66</v>
      </c>
      <c r="D15" s="8">
        <f>IFERROR(VLOOKUP($A15,'통합 전'!$A:$D,4,FALSE),"")</f>
        <v>0</v>
      </c>
      <c r="E15" s="8">
        <f>IFERROR(VLOOKUP($A15,'통합 후'!$A:$D,2,FALSE),"")</f>
        <v>289</v>
      </c>
      <c r="F15" s="8">
        <f>IFERROR(VLOOKUP($A15,'통합 후'!$A:$D,3,FALSE),"")</f>
        <v>2.27</v>
      </c>
      <c r="G15" s="8">
        <f>IFERROR(VLOOKUP($A15,'통합 후'!$A:$D,4,FALSE),"")</f>
        <v>0</v>
      </c>
    </row>
    <row r="16" spans="1:7">
      <c r="A16" s="3" t="s">
        <v>17</v>
      </c>
      <c r="B16" s="8">
        <f>IFERROR(VLOOKUP($A16,'통합 전'!$A:$D,2,FALSE),"")</f>
        <v>15</v>
      </c>
      <c r="C16" s="8">
        <f>IFERROR(VLOOKUP($A16,'통합 전'!$A:$D,3,FALSE),"")</f>
        <v>1.64</v>
      </c>
      <c r="D16" s="8">
        <f>IFERROR(VLOOKUP($A16,'통합 전'!$A:$D,4,FALSE),"")</f>
        <v>0</v>
      </c>
      <c r="E16" s="8">
        <f>IFERROR(VLOOKUP($A16,'통합 후'!$A:$D,2,FALSE),"")</f>
        <v>4</v>
      </c>
      <c r="F16" s="8">
        <f>IFERROR(VLOOKUP($A16,'통합 후'!$A:$D,3,FALSE),"")</f>
        <v>0.82</v>
      </c>
      <c r="G16" s="8">
        <f>IFERROR(VLOOKUP($A16,'통합 후'!$A:$D,4,FALSE),"")</f>
        <v>1</v>
      </c>
    </row>
    <row r="17" spans="1:7">
      <c r="A17" s="3" t="s">
        <v>18</v>
      </c>
      <c r="B17" s="8">
        <f>IFERROR(VLOOKUP($A17,'통합 전'!$A:$D,2,FALSE),"")</f>
        <v>14</v>
      </c>
      <c r="C17" s="8">
        <f>IFERROR(VLOOKUP($A17,'통합 전'!$A:$D,3,FALSE),"")</f>
        <v>1.23</v>
      </c>
      <c r="D17" s="8">
        <f>IFERROR(VLOOKUP($A17,'통합 전'!$A:$D,4,FALSE),"")</f>
        <v>0</v>
      </c>
      <c r="E17" s="8">
        <f>IFERROR(VLOOKUP($A17,'통합 후'!$A:$D,2,FALSE),"")</f>
        <v>5</v>
      </c>
      <c r="F17" s="8">
        <f>IFERROR(VLOOKUP($A17,'통합 후'!$A:$D,3,FALSE),"")</f>
        <v>0.33</v>
      </c>
      <c r="G17" s="8">
        <f>IFERROR(VLOOKUP($A17,'통합 후'!$A:$D,4,FALSE),"")</f>
        <v>0</v>
      </c>
    </row>
    <row r="18" spans="1:7">
      <c r="A18" s="3" t="s">
        <v>19</v>
      </c>
      <c r="B18" s="8">
        <f>IFERROR(VLOOKUP($A18,'통합 전'!$A:$D,2,FALSE),"")</f>
        <v>41</v>
      </c>
      <c r="C18" s="8">
        <f>IFERROR(VLOOKUP($A18,'통합 전'!$A:$D,3,FALSE),"")</f>
        <v>1.1499999999999999</v>
      </c>
      <c r="D18" s="8">
        <f>IFERROR(VLOOKUP($A18,'통합 전'!$A:$D,4,FALSE),"")</f>
        <v>0</v>
      </c>
      <c r="E18" s="8">
        <f>IFERROR(VLOOKUP($A18,'통합 후'!$A:$D,2,FALSE),"")</f>
        <v>21</v>
      </c>
      <c r="F18" s="8">
        <f>IFERROR(VLOOKUP($A18,'통합 후'!$A:$D,3,FALSE),"")</f>
        <v>0.36</v>
      </c>
      <c r="G18" s="8">
        <f>IFERROR(VLOOKUP($A18,'통합 후'!$A:$D,4,FALSE),"")</f>
        <v>0</v>
      </c>
    </row>
    <row r="19" spans="1:7">
      <c r="A19" s="3" t="s">
        <v>20</v>
      </c>
      <c r="B19" s="8">
        <f>IFERROR(VLOOKUP($A19,'통합 전'!$A:$D,2,FALSE),"")</f>
        <v>370</v>
      </c>
      <c r="C19" s="8">
        <f>IFERROR(VLOOKUP($A19,'통합 전'!$A:$D,3,FALSE),"")</f>
        <v>1.1399999999999999</v>
      </c>
      <c r="D19" s="8">
        <f>IFERROR(VLOOKUP($A19,'통합 전'!$A:$D,4,FALSE),"")</f>
        <v>0</v>
      </c>
      <c r="E19" s="8">
        <f>IFERROR(VLOOKUP($A19,'통합 후'!$A:$D,2,FALSE),"")</f>
        <v>274</v>
      </c>
      <c r="F19" s="8">
        <f>IFERROR(VLOOKUP($A19,'통합 후'!$A:$D,3,FALSE),"")</f>
        <v>1.8</v>
      </c>
      <c r="G19" s="8">
        <f>IFERROR(VLOOKUP($A19,'통합 후'!$A:$D,4,FALSE),"")</f>
        <v>0</v>
      </c>
    </row>
    <row r="20" spans="1:7">
      <c r="A20" s="3" t="s">
        <v>21</v>
      </c>
      <c r="B20" s="8">
        <f>IFERROR(VLOOKUP($A20,'통합 전'!$A:$D,2,FALSE),"")</f>
        <v>12</v>
      </c>
      <c r="C20" s="8">
        <f>IFERROR(VLOOKUP($A20,'통합 전'!$A:$D,3,FALSE),"")</f>
        <v>1.1100000000000001</v>
      </c>
      <c r="D20" s="8">
        <f>IFERROR(VLOOKUP($A20,'통합 전'!$A:$D,4,FALSE),"")</f>
        <v>0</v>
      </c>
      <c r="E20" s="8">
        <f>IFERROR(VLOOKUP($A20,'통합 후'!$A:$D,2,FALSE),"")</f>
        <v>9</v>
      </c>
      <c r="F20" s="8">
        <f>IFERROR(VLOOKUP($A20,'통합 후'!$A:$D,3,FALSE),"")</f>
        <v>0.38</v>
      </c>
      <c r="G20" s="8">
        <f>IFERROR(VLOOKUP($A20,'통합 후'!$A:$D,4,FALSE),"")</f>
        <v>0</v>
      </c>
    </row>
    <row r="21" spans="1:7">
      <c r="A21" s="3" t="s">
        <v>22</v>
      </c>
      <c r="B21" s="8">
        <f>IFERROR(VLOOKUP($A21,'통합 전'!$A:$D,2,FALSE),"")</f>
        <v>93</v>
      </c>
      <c r="C21" s="8">
        <f>IFERROR(VLOOKUP($A21,'통합 전'!$A:$D,3,FALSE),"")</f>
        <v>1.1000000000000001</v>
      </c>
      <c r="D21" s="8">
        <f>IFERROR(VLOOKUP($A21,'통합 전'!$A:$D,4,FALSE),"")</f>
        <v>3</v>
      </c>
      <c r="E21" s="8">
        <f>IFERROR(VLOOKUP($A21,'통합 후'!$A:$D,2,FALSE),"")</f>
        <v>66</v>
      </c>
      <c r="F21" s="8">
        <f>IFERROR(VLOOKUP($A21,'통합 후'!$A:$D,3,FALSE),"")</f>
        <v>1.27</v>
      </c>
      <c r="G21" s="8">
        <f>IFERROR(VLOOKUP($A21,'통합 후'!$A:$D,4,FALSE),"")</f>
        <v>1</v>
      </c>
    </row>
    <row r="22" spans="1:7">
      <c r="A22" s="3" t="s">
        <v>23</v>
      </c>
      <c r="B22" s="8">
        <f>IFERROR(VLOOKUP($A22,'통합 전'!$A:$D,2,FALSE),"")</f>
        <v>8</v>
      </c>
      <c r="C22" s="8">
        <f>IFERROR(VLOOKUP($A22,'통합 전'!$A:$D,3,FALSE),"")</f>
        <v>1</v>
      </c>
      <c r="D22" s="8">
        <f>IFERROR(VLOOKUP($A22,'통합 전'!$A:$D,4,FALSE),"")</f>
        <v>5</v>
      </c>
      <c r="E22" s="8">
        <f>IFERROR(VLOOKUP($A22,'통합 후'!$A:$D,2,FALSE),"")</f>
        <v>5</v>
      </c>
      <c r="F22" s="8">
        <f>IFERROR(VLOOKUP($A22,'통합 후'!$A:$D,3,FALSE),"")</f>
        <v>1.02</v>
      </c>
      <c r="G22" s="8">
        <f>IFERROR(VLOOKUP($A22,'통합 후'!$A:$D,4,FALSE),"")</f>
        <v>1</v>
      </c>
    </row>
    <row r="23" spans="1:7">
      <c r="A23" s="3" t="s">
        <v>24</v>
      </c>
      <c r="B23" s="8">
        <f>IFERROR(VLOOKUP($A23,'통합 전'!$A:$D,2,FALSE),"")</f>
        <v>5</v>
      </c>
      <c r="C23" s="8">
        <f>IFERROR(VLOOKUP($A23,'통합 전'!$A:$D,3,FALSE),"")</f>
        <v>0.94</v>
      </c>
      <c r="D23" s="8">
        <f>IFERROR(VLOOKUP($A23,'통합 전'!$A:$D,4,FALSE),"")</f>
        <v>1</v>
      </c>
      <c r="E23" s="8">
        <f>IFERROR(VLOOKUP($A23,'통합 후'!$A:$D,2,FALSE),"")</f>
        <v>3</v>
      </c>
      <c r="F23" s="8">
        <f>IFERROR(VLOOKUP($A23,'통합 후'!$A:$D,3,FALSE),"")</f>
        <v>1.07</v>
      </c>
      <c r="G23" s="8">
        <f>IFERROR(VLOOKUP($A23,'통합 후'!$A:$D,4,FALSE),"")</f>
        <v>1</v>
      </c>
    </row>
    <row r="24" spans="1:7">
      <c r="A24" s="3" t="s">
        <v>25</v>
      </c>
      <c r="B24" s="8">
        <f>IFERROR(VLOOKUP($A24,'통합 전'!$A:$D,2,FALSE),"")</f>
        <v>56</v>
      </c>
      <c r="C24" s="8">
        <f>IFERROR(VLOOKUP($A24,'통합 전'!$A:$D,3,FALSE),"")</f>
        <v>0.88</v>
      </c>
      <c r="D24" s="8">
        <f>IFERROR(VLOOKUP($A24,'통합 전'!$A:$D,4,FALSE),"")</f>
        <v>0</v>
      </c>
      <c r="E24" s="8">
        <f>IFERROR(VLOOKUP($A24,'통합 후'!$A:$D,2,FALSE),"")</f>
        <v>31</v>
      </c>
      <c r="F24" s="8">
        <f>IFERROR(VLOOKUP($A24,'통합 후'!$A:$D,3,FALSE),"")</f>
        <v>1.08</v>
      </c>
      <c r="G24" s="8">
        <f>IFERROR(VLOOKUP($A24,'통합 후'!$A:$D,4,FALSE),"")</f>
        <v>0</v>
      </c>
    </row>
    <row r="25" spans="1:7">
      <c r="A25" s="3" t="s">
        <v>26</v>
      </c>
      <c r="B25" s="8">
        <f>IFERROR(VLOOKUP($A25,'통합 전'!$A:$D,2,FALSE),"")</f>
        <v>75</v>
      </c>
      <c r="C25" s="8">
        <f>IFERROR(VLOOKUP($A25,'통합 전'!$A:$D,3,FALSE),"")</f>
        <v>0.73</v>
      </c>
      <c r="D25" s="8">
        <f>IFERROR(VLOOKUP($A25,'통합 전'!$A:$D,4,FALSE),"")</f>
        <v>1</v>
      </c>
      <c r="E25" s="8">
        <f>IFERROR(VLOOKUP($A25,'통합 후'!$A:$D,2,FALSE),"")</f>
        <v>75</v>
      </c>
      <c r="F25" s="8">
        <f>IFERROR(VLOOKUP($A25,'통합 후'!$A:$D,3,FALSE),"")</f>
        <v>0.92</v>
      </c>
      <c r="G25" s="8">
        <f>IFERROR(VLOOKUP($A25,'통합 후'!$A:$D,4,FALSE),"")</f>
        <v>2</v>
      </c>
    </row>
    <row r="26" spans="1:7">
      <c r="A26" s="3" t="s">
        <v>27</v>
      </c>
      <c r="B26" s="8">
        <f>IFERROR(VLOOKUP($A26,'통합 전'!$A:$D,2,FALSE),"")</f>
        <v>15</v>
      </c>
      <c r="C26" s="8">
        <f>IFERROR(VLOOKUP($A26,'통합 전'!$A:$D,3,FALSE),"")</f>
        <v>0.66</v>
      </c>
      <c r="D26" s="8">
        <f>IFERROR(VLOOKUP($A26,'통합 전'!$A:$D,4,FALSE),"")</f>
        <v>0</v>
      </c>
      <c r="E26" s="8">
        <f>IFERROR(VLOOKUP($A26,'통합 후'!$A:$D,2,FALSE),"")</f>
        <v>9</v>
      </c>
      <c r="F26" s="8">
        <f>IFERROR(VLOOKUP($A26,'통합 후'!$A:$D,3,FALSE),"")</f>
        <v>0.41</v>
      </c>
      <c r="G26" s="8">
        <f>IFERROR(VLOOKUP($A26,'통합 후'!$A:$D,4,FALSE),"")</f>
        <v>3</v>
      </c>
    </row>
    <row r="27" spans="1:7">
      <c r="A27" s="3" t="s">
        <v>28</v>
      </c>
      <c r="B27" s="8">
        <f>IFERROR(VLOOKUP($A27,'통합 전'!$A:$D,2,FALSE),"")</f>
        <v>2</v>
      </c>
      <c r="C27" s="8">
        <f>IFERROR(VLOOKUP($A27,'통합 전'!$A:$D,3,FALSE),"")</f>
        <v>0.64</v>
      </c>
      <c r="D27" s="8">
        <f>IFERROR(VLOOKUP($A27,'통합 전'!$A:$D,4,FALSE),"")</f>
        <v>0</v>
      </c>
      <c r="E27" s="8">
        <f>IFERROR(VLOOKUP($A27,'통합 후'!$A:$D,2,FALSE),"")</f>
        <v>3</v>
      </c>
      <c r="F27" s="8">
        <f>IFERROR(VLOOKUP($A27,'통합 후'!$A:$D,3,FALSE),"")</f>
        <v>0.62</v>
      </c>
      <c r="G27" s="8">
        <f>IFERROR(VLOOKUP($A27,'통합 후'!$A:$D,4,FALSE),"")</f>
        <v>0</v>
      </c>
    </row>
    <row r="28" spans="1:7">
      <c r="A28" s="3" t="s">
        <v>29</v>
      </c>
      <c r="B28" s="8">
        <f>IFERROR(VLOOKUP($A28,'통합 전'!$A:$D,2,FALSE),"")</f>
        <v>36</v>
      </c>
      <c r="C28" s="8">
        <f>IFERROR(VLOOKUP($A28,'통합 전'!$A:$D,3,FALSE),"")</f>
        <v>0.61</v>
      </c>
      <c r="D28" s="8">
        <f>IFERROR(VLOOKUP($A28,'통합 전'!$A:$D,4,FALSE),"")</f>
        <v>0</v>
      </c>
      <c r="E28" s="8">
        <f>IFERROR(VLOOKUP($A28,'통합 후'!$A:$D,2,FALSE),"")</f>
        <v>23</v>
      </c>
      <c r="F28" s="8">
        <f>IFERROR(VLOOKUP($A28,'통합 후'!$A:$D,3,FALSE),"")</f>
        <v>1.61</v>
      </c>
      <c r="G28" s="8">
        <f>IFERROR(VLOOKUP($A28,'통합 후'!$A:$D,4,FALSE),"")</f>
        <v>0</v>
      </c>
    </row>
    <row r="29" spans="1:7">
      <c r="A29" s="3" t="s">
        <v>30</v>
      </c>
      <c r="B29" s="8">
        <f>IFERROR(VLOOKUP($A29,'통합 전'!$A:$D,2,FALSE),"")</f>
        <v>29</v>
      </c>
      <c r="C29" s="8">
        <f>IFERROR(VLOOKUP($A29,'통합 전'!$A:$D,3,FALSE),"")</f>
        <v>0.6</v>
      </c>
      <c r="D29" s="8">
        <f>IFERROR(VLOOKUP($A29,'통합 전'!$A:$D,4,FALSE),"")</f>
        <v>0</v>
      </c>
      <c r="E29" s="8">
        <f>IFERROR(VLOOKUP($A29,'통합 후'!$A:$D,2,FALSE),"")</f>
        <v>39</v>
      </c>
      <c r="F29" s="8">
        <f>IFERROR(VLOOKUP($A29,'통합 후'!$A:$D,3,FALSE),"")</f>
        <v>1.32</v>
      </c>
      <c r="G29" s="8">
        <f>IFERROR(VLOOKUP($A29,'통합 후'!$A:$D,4,FALSE),"")</f>
        <v>0</v>
      </c>
    </row>
    <row r="30" spans="1:7">
      <c r="A30" s="3" t="s">
        <v>31</v>
      </c>
      <c r="B30" s="8">
        <f>IFERROR(VLOOKUP($A30,'통합 전'!$A:$D,2,FALSE),"")</f>
        <v>158</v>
      </c>
      <c r="C30" s="8">
        <f>IFERROR(VLOOKUP($A30,'통합 전'!$A:$D,3,FALSE),"")</f>
        <v>0.6</v>
      </c>
      <c r="D30" s="8">
        <f>IFERROR(VLOOKUP($A30,'통합 전'!$A:$D,4,FALSE),"")</f>
        <v>0</v>
      </c>
      <c r="E30" s="8">
        <f>IFERROR(VLOOKUP($A30,'통합 후'!$A:$D,2,FALSE),"")</f>
        <v>137</v>
      </c>
      <c r="F30" s="8">
        <f>IFERROR(VLOOKUP($A30,'통합 후'!$A:$D,3,FALSE),"")</f>
        <v>1.04</v>
      </c>
      <c r="G30" s="8">
        <f>IFERROR(VLOOKUP($A30,'통합 후'!$A:$D,4,FALSE),"")</f>
        <v>0</v>
      </c>
    </row>
    <row r="31" spans="1:7">
      <c r="A31" s="3" t="s">
        <v>32</v>
      </c>
      <c r="B31" s="8">
        <f>IFERROR(VLOOKUP($A31,'통합 전'!$A:$D,2,FALSE),"")</f>
        <v>15</v>
      </c>
      <c r="C31" s="8">
        <f>IFERROR(VLOOKUP($A31,'통합 전'!$A:$D,3,FALSE),"")</f>
        <v>0.59</v>
      </c>
      <c r="D31" s="8">
        <f>IFERROR(VLOOKUP($A31,'통합 전'!$A:$D,4,FALSE),"")</f>
        <v>0</v>
      </c>
      <c r="E31" s="8">
        <f>IFERROR(VLOOKUP($A31,'통합 후'!$A:$D,2,FALSE),"")</f>
        <v>9</v>
      </c>
      <c r="F31" s="8">
        <f>IFERROR(VLOOKUP($A31,'통합 후'!$A:$D,3,FALSE),"")</f>
        <v>0.31</v>
      </c>
      <c r="G31" s="8">
        <f>IFERROR(VLOOKUP($A31,'통합 후'!$A:$D,4,FALSE),"")</f>
        <v>0</v>
      </c>
    </row>
    <row r="32" spans="1:7">
      <c r="A32" s="3" t="s">
        <v>33</v>
      </c>
      <c r="B32" s="8">
        <f>IFERROR(VLOOKUP($A32,'통합 전'!$A:$D,2,FALSE),"")</f>
        <v>371</v>
      </c>
      <c r="C32" s="8">
        <f>IFERROR(VLOOKUP($A32,'통합 전'!$A:$D,3,FALSE),"")</f>
        <v>0.55000000000000004</v>
      </c>
      <c r="D32" s="8">
        <f>IFERROR(VLOOKUP($A32,'통합 전'!$A:$D,4,FALSE),"")</f>
        <v>0</v>
      </c>
      <c r="E32" s="8">
        <f>IFERROR(VLOOKUP($A32,'통합 후'!$A:$D,2,FALSE),"")</f>
        <v>272</v>
      </c>
      <c r="F32" s="8">
        <f>IFERROR(VLOOKUP($A32,'통합 후'!$A:$D,3,FALSE),"")</f>
        <v>2.42</v>
      </c>
      <c r="G32" s="8">
        <f>IFERROR(VLOOKUP($A32,'통합 후'!$A:$D,4,FALSE),"")</f>
        <v>0</v>
      </c>
    </row>
    <row r="33" spans="1:7">
      <c r="A33" s="3" t="s">
        <v>34</v>
      </c>
      <c r="B33" s="8">
        <f>IFERROR(VLOOKUP($A33,'통합 전'!$A:$D,2,FALSE),"")</f>
        <v>7</v>
      </c>
      <c r="C33" s="8">
        <f>IFERROR(VLOOKUP($A33,'통합 전'!$A:$D,3,FALSE),"")</f>
        <v>0.55000000000000004</v>
      </c>
      <c r="D33" s="8">
        <f>IFERROR(VLOOKUP($A33,'통합 전'!$A:$D,4,FALSE),"")</f>
        <v>0</v>
      </c>
      <c r="E33" s="8">
        <f>IFERROR(VLOOKUP($A33,'통합 후'!$A:$D,2,FALSE),"")</f>
        <v>2</v>
      </c>
      <c r="F33" s="8">
        <f>IFERROR(VLOOKUP($A33,'통합 후'!$A:$D,3,FALSE),"")</f>
        <v>0.27</v>
      </c>
      <c r="G33" s="8">
        <f>IFERROR(VLOOKUP($A33,'통합 후'!$A:$D,4,FALSE),"")</f>
        <v>0</v>
      </c>
    </row>
    <row r="34" spans="1:7">
      <c r="A34" s="3" t="s">
        <v>35</v>
      </c>
      <c r="B34" s="8">
        <f>IFERROR(VLOOKUP($A34,'통합 전'!$A:$D,2,FALSE),"")</f>
        <v>12</v>
      </c>
      <c r="C34" s="8">
        <f>IFERROR(VLOOKUP($A34,'통합 전'!$A:$D,3,FALSE),"")</f>
        <v>0.53</v>
      </c>
      <c r="D34" s="8">
        <f>IFERROR(VLOOKUP($A34,'통합 전'!$A:$D,4,FALSE),"")</f>
        <v>0</v>
      </c>
      <c r="E34" s="8">
        <f>IFERROR(VLOOKUP($A34,'통합 후'!$A:$D,2,FALSE),"")</f>
        <v>15</v>
      </c>
      <c r="F34" s="8">
        <f>IFERROR(VLOOKUP($A34,'통합 후'!$A:$D,3,FALSE),"")</f>
        <v>0.46</v>
      </c>
      <c r="G34" s="8">
        <f>IFERROR(VLOOKUP($A34,'통합 후'!$A:$D,4,FALSE),"")</f>
        <v>2</v>
      </c>
    </row>
    <row r="35" spans="1:7">
      <c r="A35" s="3" t="s">
        <v>36</v>
      </c>
      <c r="B35" s="8">
        <f>IFERROR(VLOOKUP($A35,'통합 전'!$A:$D,2,FALSE),"")</f>
        <v>10</v>
      </c>
      <c r="C35" s="8">
        <f>IFERROR(VLOOKUP($A35,'통합 전'!$A:$D,3,FALSE),"")</f>
        <v>0.5</v>
      </c>
      <c r="D35" s="8">
        <f>IFERROR(VLOOKUP($A35,'통합 전'!$A:$D,4,FALSE),"")</f>
        <v>0</v>
      </c>
      <c r="E35" s="8">
        <f>IFERROR(VLOOKUP($A35,'통합 후'!$A:$D,2,FALSE),"")</f>
        <v>10</v>
      </c>
      <c r="F35" s="8">
        <f>IFERROR(VLOOKUP($A35,'통합 후'!$A:$D,3,FALSE),"")</f>
        <v>0.47</v>
      </c>
      <c r="G35" s="8">
        <f>IFERROR(VLOOKUP($A35,'통합 후'!$A:$D,4,FALSE),"")</f>
        <v>0</v>
      </c>
    </row>
    <row r="36" spans="1:7">
      <c r="A36" s="3" t="s">
        <v>37</v>
      </c>
      <c r="B36" s="8">
        <f>IFERROR(VLOOKUP($A36,'통합 전'!$A:$D,2,FALSE),"")</f>
        <v>26</v>
      </c>
      <c r="C36" s="8">
        <f>IFERROR(VLOOKUP($A36,'통합 전'!$A:$D,3,FALSE),"")</f>
        <v>0.49</v>
      </c>
      <c r="D36" s="8">
        <f>IFERROR(VLOOKUP($A36,'통합 전'!$A:$D,4,FALSE),"")</f>
        <v>0</v>
      </c>
      <c r="E36" s="8">
        <f>IFERROR(VLOOKUP($A36,'통합 후'!$A:$D,2,FALSE),"")</f>
        <v>14</v>
      </c>
      <c r="F36" s="8">
        <f>IFERROR(VLOOKUP($A36,'통합 후'!$A:$D,3,FALSE),"")</f>
        <v>1.0900000000000001</v>
      </c>
      <c r="G36" s="8">
        <f>IFERROR(VLOOKUP($A36,'통합 후'!$A:$D,4,FALSE),"")</f>
        <v>0</v>
      </c>
    </row>
    <row r="37" spans="1:7">
      <c r="A37" s="3" t="s">
        <v>38</v>
      </c>
      <c r="B37" s="8">
        <f>IFERROR(VLOOKUP($A37,'통합 전'!$A:$D,2,FALSE),"")</f>
        <v>175</v>
      </c>
      <c r="C37" s="8">
        <f>IFERROR(VLOOKUP($A37,'통합 전'!$A:$D,3,FALSE),"")</f>
        <v>0.45</v>
      </c>
      <c r="D37" s="8">
        <f>IFERROR(VLOOKUP($A37,'통합 전'!$A:$D,4,FALSE),"")</f>
        <v>0</v>
      </c>
      <c r="E37" s="8">
        <f>IFERROR(VLOOKUP($A37,'통합 후'!$A:$D,2,FALSE),"")</f>
        <v>112</v>
      </c>
      <c r="F37" s="8">
        <f>IFERROR(VLOOKUP($A37,'통합 후'!$A:$D,3,FALSE),"")</f>
        <v>0.66</v>
      </c>
      <c r="G37" s="8">
        <f>IFERROR(VLOOKUP($A37,'통합 후'!$A:$D,4,FALSE),"")</f>
        <v>1</v>
      </c>
    </row>
    <row r="38" spans="1:7">
      <c r="A38" s="3" t="s">
        <v>39</v>
      </c>
      <c r="B38" s="8">
        <f>IFERROR(VLOOKUP($A38,'통합 전'!$A:$D,2,FALSE),"")</f>
        <v>11</v>
      </c>
      <c r="C38" s="8">
        <f>IFERROR(VLOOKUP($A38,'통합 전'!$A:$D,3,FALSE),"")</f>
        <v>0.43</v>
      </c>
      <c r="D38" s="8">
        <f>IFERROR(VLOOKUP($A38,'통합 전'!$A:$D,4,FALSE),"")</f>
        <v>0</v>
      </c>
      <c r="E38" s="8">
        <f>IFERROR(VLOOKUP($A38,'통합 후'!$A:$D,2,FALSE),"")</f>
        <v>10</v>
      </c>
      <c r="F38" s="8">
        <f>IFERROR(VLOOKUP($A38,'통합 후'!$A:$D,3,FALSE),"")</f>
        <v>0.21</v>
      </c>
      <c r="G38" s="8">
        <f>IFERROR(VLOOKUP($A38,'통합 후'!$A:$D,4,FALSE),"")</f>
        <v>1</v>
      </c>
    </row>
    <row r="39" spans="1:7">
      <c r="A39" s="3" t="s">
        <v>40</v>
      </c>
      <c r="B39" s="8">
        <f>IFERROR(VLOOKUP($A39,'통합 전'!$A:$D,2,FALSE),"")</f>
        <v>5</v>
      </c>
      <c r="C39" s="8">
        <f>IFERROR(VLOOKUP($A39,'통합 전'!$A:$D,3,FALSE),"")</f>
        <v>0.41</v>
      </c>
      <c r="D39" s="8">
        <f>IFERROR(VLOOKUP($A39,'통합 전'!$A:$D,4,FALSE),"")</f>
        <v>0</v>
      </c>
      <c r="E39" s="8">
        <f>IFERROR(VLOOKUP($A39,'통합 후'!$A:$D,2,FALSE),"")</f>
        <v>6</v>
      </c>
      <c r="F39" s="8">
        <f>IFERROR(VLOOKUP($A39,'통합 후'!$A:$D,3,FALSE),"")</f>
        <v>8.15</v>
      </c>
      <c r="G39" s="8">
        <f>IFERROR(VLOOKUP($A39,'통합 후'!$A:$D,4,FALSE),"")</f>
        <v>0</v>
      </c>
    </row>
    <row r="40" spans="1:7">
      <c r="A40" s="3" t="s">
        <v>41</v>
      </c>
      <c r="B40" s="8">
        <f>IFERROR(VLOOKUP($A40,'통합 전'!$A:$D,2,FALSE),"")</f>
        <v>66</v>
      </c>
      <c r="C40" s="8">
        <f>IFERROR(VLOOKUP($A40,'통합 전'!$A:$D,3,FALSE),"")</f>
        <v>0.4</v>
      </c>
      <c r="D40" s="8">
        <f>IFERROR(VLOOKUP($A40,'통합 전'!$A:$D,4,FALSE),"")</f>
        <v>0</v>
      </c>
      <c r="E40" s="8">
        <f>IFERROR(VLOOKUP($A40,'통합 후'!$A:$D,2,FALSE),"")</f>
        <v>43</v>
      </c>
      <c r="F40" s="8">
        <f>IFERROR(VLOOKUP($A40,'통합 후'!$A:$D,3,FALSE),"")</f>
        <v>3.57</v>
      </c>
      <c r="G40" s="8">
        <f>IFERROR(VLOOKUP($A40,'통합 후'!$A:$D,4,FALSE),"")</f>
        <v>0</v>
      </c>
    </row>
    <row r="41" spans="1:7">
      <c r="A41" s="3" t="s">
        <v>42</v>
      </c>
      <c r="B41" s="8">
        <f>IFERROR(VLOOKUP($A41,'통합 전'!$A:$D,2,FALSE),"")</f>
        <v>2</v>
      </c>
      <c r="C41" s="8">
        <f>IFERROR(VLOOKUP($A41,'통합 전'!$A:$D,3,FALSE),"")</f>
        <v>0.39</v>
      </c>
      <c r="D41" s="8">
        <f>IFERROR(VLOOKUP($A41,'통합 전'!$A:$D,4,FALSE),"")</f>
        <v>0</v>
      </c>
      <c r="E41" s="8">
        <f>IFERROR(VLOOKUP($A41,'통합 후'!$A:$D,2,FALSE),"")</f>
        <v>1</v>
      </c>
      <c r="F41" s="8">
        <f>IFERROR(VLOOKUP($A41,'통합 후'!$A:$D,3,FALSE),"")</f>
        <v>0.08</v>
      </c>
      <c r="G41" s="8">
        <f>IFERROR(VLOOKUP($A41,'통합 후'!$A:$D,4,FALSE),"")</f>
        <v>0</v>
      </c>
    </row>
    <row r="42" spans="1:7">
      <c r="A42" s="3" t="s">
        <v>43</v>
      </c>
      <c r="B42" s="8">
        <f>IFERROR(VLOOKUP($A42,'통합 전'!$A:$D,2,FALSE),"")</f>
        <v>9</v>
      </c>
      <c r="C42" s="8">
        <f>IFERROR(VLOOKUP($A42,'통합 전'!$A:$D,3,FALSE),"")</f>
        <v>0.37</v>
      </c>
      <c r="D42" s="8">
        <f>IFERROR(VLOOKUP($A42,'통합 전'!$A:$D,4,FALSE),"")</f>
        <v>0</v>
      </c>
      <c r="E42" s="8">
        <f>IFERROR(VLOOKUP($A42,'통합 후'!$A:$D,2,FALSE),"")</f>
        <v>5</v>
      </c>
      <c r="F42" s="8">
        <f>IFERROR(VLOOKUP($A42,'통합 후'!$A:$D,3,FALSE),"")</f>
        <v>0.21</v>
      </c>
      <c r="G42" s="8">
        <f>IFERROR(VLOOKUP($A42,'통합 후'!$A:$D,4,FALSE),"")</f>
        <v>3</v>
      </c>
    </row>
    <row r="43" spans="1:7">
      <c r="A43" s="3" t="s">
        <v>44</v>
      </c>
      <c r="B43" s="8">
        <f>IFERROR(VLOOKUP($A43,'통합 전'!$A:$D,2,FALSE),"")</f>
        <v>18</v>
      </c>
      <c r="C43" s="8">
        <f>IFERROR(VLOOKUP($A43,'통합 전'!$A:$D,3,FALSE),"")</f>
        <v>0.34</v>
      </c>
      <c r="D43" s="8">
        <f>IFERROR(VLOOKUP($A43,'통합 전'!$A:$D,4,FALSE),"")</f>
        <v>0</v>
      </c>
      <c r="E43" s="8">
        <f>IFERROR(VLOOKUP($A43,'통합 후'!$A:$D,2,FALSE),"")</f>
        <v>6</v>
      </c>
      <c r="F43" s="8">
        <f>IFERROR(VLOOKUP($A43,'통합 후'!$A:$D,3,FALSE),"")</f>
        <v>0.28000000000000003</v>
      </c>
      <c r="G43" s="8">
        <f>IFERROR(VLOOKUP($A43,'통합 후'!$A:$D,4,FALSE),"")</f>
        <v>0</v>
      </c>
    </row>
    <row r="44" spans="1:7">
      <c r="A44" s="3" t="s">
        <v>45</v>
      </c>
      <c r="B44" s="8">
        <f>IFERROR(VLOOKUP($A44,'통합 전'!$A:$D,2,FALSE),"")</f>
        <v>18</v>
      </c>
      <c r="C44" s="8">
        <f>IFERROR(VLOOKUP($A44,'통합 전'!$A:$D,3,FALSE),"")</f>
        <v>0.34</v>
      </c>
      <c r="D44" s="8">
        <f>IFERROR(VLOOKUP($A44,'통합 전'!$A:$D,4,FALSE),"")</f>
        <v>0</v>
      </c>
      <c r="E44" s="8">
        <f>IFERROR(VLOOKUP($A44,'통합 후'!$A:$D,2,FALSE),"")</f>
        <v>6</v>
      </c>
      <c r="F44" s="8">
        <f>IFERROR(VLOOKUP($A44,'통합 후'!$A:$D,3,FALSE),"")</f>
        <v>0.28000000000000003</v>
      </c>
      <c r="G44" s="8">
        <f>IFERROR(VLOOKUP($A44,'통합 후'!$A:$D,4,FALSE),"")</f>
        <v>0</v>
      </c>
    </row>
    <row r="45" spans="1:7">
      <c r="A45" s="3" t="s">
        <v>46</v>
      </c>
      <c r="B45" s="8">
        <f>IFERROR(VLOOKUP($A45,'통합 전'!$A:$D,2,FALSE),"")</f>
        <v>43</v>
      </c>
      <c r="C45" s="8">
        <f>IFERROR(VLOOKUP($A45,'통합 전'!$A:$D,3,FALSE),"")</f>
        <v>0.34</v>
      </c>
      <c r="D45" s="8">
        <f>IFERROR(VLOOKUP($A45,'통합 전'!$A:$D,4,FALSE),"")</f>
        <v>0</v>
      </c>
      <c r="E45" s="8">
        <f>IFERROR(VLOOKUP($A45,'통합 후'!$A:$D,2,FALSE),"")</f>
        <v>24</v>
      </c>
      <c r="F45" s="8">
        <f>IFERROR(VLOOKUP($A45,'통합 후'!$A:$D,3,FALSE),"")</f>
        <v>0.86</v>
      </c>
      <c r="G45" s="8">
        <f>IFERROR(VLOOKUP($A45,'통합 후'!$A:$D,4,FALSE),"")</f>
        <v>0</v>
      </c>
    </row>
    <row r="46" spans="1:7">
      <c r="A46" s="3" t="s">
        <v>47</v>
      </c>
      <c r="B46" s="8">
        <f>IFERROR(VLOOKUP($A46,'통합 전'!$A:$D,2,FALSE),"")</f>
        <v>25</v>
      </c>
      <c r="C46" s="8">
        <f>IFERROR(VLOOKUP($A46,'통합 전'!$A:$D,3,FALSE),"")</f>
        <v>0.34</v>
      </c>
      <c r="D46" s="8">
        <f>IFERROR(VLOOKUP($A46,'통합 전'!$A:$D,4,FALSE),"")</f>
        <v>1</v>
      </c>
      <c r="E46" s="8">
        <f>IFERROR(VLOOKUP($A46,'통합 후'!$A:$D,2,FALSE),"")</f>
        <v>9</v>
      </c>
      <c r="F46" s="8">
        <f>IFERROR(VLOOKUP($A46,'통합 후'!$A:$D,3,FALSE),"")</f>
        <v>0.32</v>
      </c>
      <c r="G46" s="8">
        <f>IFERROR(VLOOKUP($A46,'통합 후'!$A:$D,4,FALSE),"")</f>
        <v>0</v>
      </c>
    </row>
    <row r="47" spans="1:7">
      <c r="A47" s="3" t="s">
        <v>48</v>
      </c>
      <c r="B47" s="8">
        <f>IFERROR(VLOOKUP($A47,'통합 전'!$A:$D,2,FALSE),"")</f>
        <v>11</v>
      </c>
      <c r="C47" s="8">
        <f>IFERROR(VLOOKUP($A47,'통합 전'!$A:$D,3,FALSE),"")</f>
        <v>0.33</v>
      </c>
      <c r="D47" s="8">
        <f>IFERROR(VLOOKUP($A47,'통합 전'!$A:$D,4,FALSE),"")</f>
        <v>4</v>
      </c>
      <c r="E47" s="8">
        <f>IFERROR(VLOOKUP($A47,'통합 후'!$A:$D,2,FALSE),"")</f>
        <v>12</v>
      </c>
      <c r="F47" s="8">
        <f>IFERROR(VLOOKUP($A47,'통합 후'!$A:$D,3,FALSE),"")</f>
        <v>0.65</v>
      </c>
      <c r="G47" s="8">
        <f>IFERROR(VLOOKUP($A47,'통합 후'!$A:$D,4,FALSE),"")</f>
        <v>0</v>
      </c>
    </row>
    <row r="48" spans="1:7">
      <c r="A48" s="3" t="s">
        <v>49</v>
      </c>
      <c r="B48" s="8">
        <f>IFERROR(VLOOKUP($A48,'통합 전'!$A:$D,2,FALSE),"")</f>
        <v>51</v>
      </c>
      <c r="C48" s="8">
        <f>IFERROR(VLOOKUP($A48,'통합 전'!$A:$D,3,FALSE),"")</f>
        <v>0.33</v>
      </c>
      <c r="D48" s="8">
        <f>IFERROR(VLOOKUP($A48,'통합 전'!$A:$D,4,FALSE),"")</f>
        <v>0</v>
      </c>
      <c r="E48" s="8">
        <f>IFERROR(VLOOKUP($A48,'통합 후'!$A:$D,2,FALSE),"")</f>
        <v>16</v>
      </c>
      <c r="F48" s="8">
        <f>IFERROR(VLOOKUP($A48,'통합 후'!$A:$D,3,FALSE),"")</f>
        <v>0.49</v>
      </c>
      <c r="G48" s="8">
        <f>IFERROR(VLOOKUP($A48,'통합 후'!$A:$D,4,FALSE),"")</f>
        <v>0</v>
      </c>
    </row>
    <row r="49" spans="1:7">
      <c r="A49" s="3" t="s">
        <v>50</v>
      </c>
      <c r="B49" s="8">
        <f>IFERROR(VLOOKUP($A49,'통합 전'!$A:$D,2,FALSE),"")</f>
        <v>39</v>
      </c>
      <c r="C49" s="8">
        <f>IFERROR(VLOOKUP($A49,'통합 전'!$A:$D,3,FALSE),"")</f>
        <v>0.33</v>
      </c>
      <c r="D49" s="8">
        <f>IFERROR(VLOOKUP($A49,'통합 전'!$A:$D,4,FALSE),"")</f>
        <v>0</v>
      </c>
      <c r="E49" s="8">
        <f>IFERROR(VLOOKUP($A49,'통합 후'!$A:$D,2,FALSE),"")</f>
        <v>15</v>
      </c>
      <c r="F49" s="8">
        <f>IFERROR(VLOOKUP($A49,'통합 후'!$A:$D,3,FALSE),"")</f>
        <v>0.52</v>
      </c>
      <c r="G49" s="8">
        <f>IFERROR(VLOOKUP($A49,'통합 후'!$A:$D,4,FALSE),"")</f>
        <v>0</v>
      </c>
    </row>
    <row r="50" spans="1:7">
      <c r="A50" s="3" t="s">
        <v>51</v>
      </c>
      <c r="B50" s="8">
        <f>IFERROR(VLOOKUP($A50,'통합 전'!$A:$D,2,FALSE),"")</f>
        <v>14</v>
      </c>
      <c r="C50" s="8">
        <f>IFERROR(VLOOKUP($A50,'통합 전'!$A:$D,3,FALSE),"")</f>
        <v>0.33</v>
      </c>
      <c r="D50" s="8">
        <f>IFERROR(VLOOKUP($A50,'통합 전'!$A:$D,4,FALSE),"")</f>
        <v>0</v>
      </c>
      <c r="E50" s="8">
        <f>IFERROR(VLOOKUP($A50,'통합 후'!$A:$D,2,FALSE),"")</f>
        <v>4</v>
      </c>
      <c r="F50" s="8">
        <f>IFERROR(VLOOKUP($A50,'통합 후'!$A:$D,3,FALSE),"")</f>
        <v>1.08</v>
      </c>
      <c r="G50" s="8">
        <f>IFERROR(VLOOKUP($A50,'통합 후'!$A:$D,4,FALSE),"")</f>
        <v>0</v>
      </c>
    </row>
    <row r="51" spans="1:7">
      <c r="A51" s="3" t="s">
        <v>52</v>
      </c>
      <c r="B51" s="8">
        <f>IFERROR(VLOOKUP($A51,'통합 전'!$A:$D,2,FALSE),"")</f>
        <v>6</v>
      </c>
      <c r="C51" s="8">
        <f>IFERROR(VLOOKUP($A51,'통합 전'!$A:$D,3,FALSE),"")</f>
        <v>0.3</v>
      </c>
      <c r="D51" s="8">
        <f>IFERROR(VLOOKUP($A51,'통합 전'!$A:$D,4,FALSE),"")</f>
        <v>0</v>
      </c>
      <c r="E51" s="8">
        <f>IFERROR(VLOOKUP($A51,'통합 후'!$A:$D,2,FALSE),"")</f>
        <v>2</v>
      </c>
      <c r="F51" s="8">
        <f>IFERROR(VLOOKUP($A51,'통합 후'!$A:$D,3,FALSE),"")</f>
        <v>1.6</v>
      </c>
      <c r="G51" s="8">
        <f>IFERROR(VLOOKUP($A51,'통합 후'!$A:$D,4,FALSE),"")</f>
        <v>0</v>
      </c>
    </row>
    <row r="52" spans="1:7">
      <c r="A52" s="3" t="s">
        <v>53</v>
      </c>
      <c r="B52" s="8">
        <f>IFERROR(VLOOKUP($A52,'통합 전'!$A:$D,2,FALSE),"")</f>
        <v>6</v>
      </c>
      <c r="C52" s="8">
        <f>IFERROR(VLOOKUP($A52,'통합 전'!$A:$D,3,FALSE),"")</f>
        <v>0.28999999999999998</v>
      </c>
      <c r="D52" s="8">
        <f>IFERROR(VLOOKUP($A52,'통합 전'!$A:$D,4,FALSE),"")</f>
        <v>0</v>
      </c>
      <c r="E52" s="8">
        <f>IFERROR(VLOOKUP($A52,'통합 후'!$A:$D,2,FALSE),"")</f>
        <v>2</v>
      </c>
      <c r="F52" s="8">
        <f>IFERROR(VLOOKUP($A52,'통합 후'!$A:$D,3,FALSE),"")</f>
        <v>0.87</v>
      </c>
      <c r="G52" s="8">
        <f>IFERROR(VLOOKUP($A52,'통합 후'!$A:$D,4,FALSE),"")</f>
        <v>0</v>
      </c>
    </row>
    <row r="53" spans="1:7">
      <c r="A53" s="3" t="s">
        <v>54</v>
      </c>
      <c r="B53" s="8">
        <f>IFERROR(VLOOKUP($A53,'통합 전'!$A:$D,2,FALSE),"")</f>
        <v>25</v>
      </c>
      <c r="C53" s="8">
        <f>IFERROR(VLOOKUP($A53,'통합 전'!$A:$D,3,FALSE),"")</f>
        <v>0.28000000000000003</v>
      </c>
      <c r="D53" s="8">
        <f>IFERROR(VLOOKUP($A53,'통합 전'!$A:$D,4,FALSE),"")</f>
        <v>0</v>
      </c>
      <c r="E53" s="8">
        <f>IFERROR(VLOOKUP($A53,'통합 후'!$A:$D,2,FALSE),"")</f>
        <v>25</v>
      </c>
      <c r="F53" s="8">
        <f>IFERROR(VLOOKUP($A53,'통합 후'!$A:$D,3,FALSE),"")</f>
        <v>0.6</v>
      </c>
      <c r="G53" s="8">
        <f>IFERROR(VLOOKUP($A53,'통합 후'!$A:$D,4,FALSE),"")</f>
        <v>0</v>
      </c>
    </row>
    <row r="54" spans="1:7">
      <c r="A54" s="3" t="s">
        <v>55</v>
      </c>
      <c r="B54" s="8">
        <f>IFERROR(VLOOKUP($A54,'통합 전'!$A:$D,2,FALSE),"")</f>
        <v>6</v>
      </c>
      <c r="C54" s="8">
        <f>IFERROR(VLOOKUP($A54,'통합 전'!$A:$D,3,FALSE),"")</f>
        <v>0.28000000000000003</v>
      </c>
      <c r="D54" s="8">
        <f>IFERROR(VLOOKUP($A54,'통합 전'!$A:$D,4,FALSE),"")</f>
        <v>0</v>
      </c>
      <c r="E54" s="8">
        <f>IFERROR(VLOOKUP($A54,'통합 후'!$A:$D,2,FALSE),"")</f>
        <v>2</v>
      </c>
      <c r="F54" s="8">
        <f>IFERROR(VLOOKUP($A54,'통합 후'!$A:$D,3,FALSE),"")</f>
        <v>0.83</v>
      </c>
      <c r="G54" s="8">
        <f>IFERROR(VLOOKUP($A54,'통합 후'!$A:$D,4,FALSE),"")</f>
        <v>0</v>
      </c>
    </row>
    <row r="55" spans="1:7">
      <c r="A55" s="3" t="s">
        <v>56</v>
      </c>
      <c r="B55" s="8">
        <f>IFERROR(VLOOKUP($A55,'통합 전'!$A:$D,2,FALSE),"")</f>
        <v>4</v>
      </c>
      <c r="C55" s="8">
        <f>IFERROR(VLOOKUP($A55,'통합 전'!$A:$D,3,FALSE),"")</f>
        <v>0.27</v>
      </c>
      <c r="D55" s="8">
        <f>IFERROR(VLOOKUP($A55,'통합 전'!$A:$D,4,FALSE),"")</f>
        <v>1</v>
      </c>
      <c r="E55" s="8">
        <f>IFERROR(VLOOKUP($A55,'통합 후'!$A:$D,2,FALSE),"")</f>
        <v>2</v>
      </c>
      <c r="F55" s="8">
        <f>IFERROR(VLOOKUP($A55,'통합 후'!$A:$D,3,FALSE),"")</f>
        <v>0.2</v>
      </c>
      <c r="G55" s="8">
        <f>IFERROR(VLOOKUP($A55,'통합 후'!$A:$D,4,FALSE),"")</f>
        <v>1</v>
      </c>
    </row>
    <row r="56" spans="1:7">
      <c r="A56" s="3" t="s">
        <v>57</v>
      </c>
      <c r="B56" s="8">
        <f>IFERROR(VLOOKUP($A56,'통합 전'!$A:$D,2,FALSE),"")</f>
        <v>17</v>
      </c>
      <c r="C56" s="8">
        <f>IFERROR(VLOOKUP($A56,'통합 전'!$A:$D,3,FALSE),"")</f>
        <v>0.26</v>
      </c>
      <c r="D56" s="8">
        <f>IFERROR(VLOOKUP($A56,'통합 전'!$A:$D,4,FALSE),"")</f>
        <v>0</v>
      </c>
      <c r="E56" s="8">
        <f>IFERROR(VLOOKUP($A56,'통합 후'!$A:$D,2,FALSE),"")</f>
        <v>6</v>
      </c>
      <c r="F56" s="8">
        <f>IFERROR(VLOOKUP($A56,'통합 후'!$A:$D,3,FALSE),"")</f>
        <v>0.2</v>
      </c>
      <c r="G56" s="8">
        <f>IFERROR(VLOOKUP($A56,'통합 후'!$A:$D,4,FALSE),"")</f>
        <v>0</v>
      </c>
    </row>
    <row r="57" spans="1:7">
      <c r="A57" s="3" t="s">
        <v>58</v>
      </c>
      <c r="B57" s="8">
        <f>IFERROR(VLOOKUP($A57,'통합 전'!$A:$D,2,FALSE),"")</f>
        <v>12</v>
      </c>
      <c r="C57" s="8">
        <f>IFERROR(VLOOKUP($A57,'통합 전'!$A:$D,3,FALSE),"")</f>
        <v>0.24</v>
      </c>
      <c r="D57" s="8">
        <f>IFERROR(VLOOKUP($A57,'통합 전'!$A:$D,4,FALSE),"")</f>
        <v>2</v>
      </c>
      <c r="E57" s="8">
        <f>IFERROR(VLOOKUP($A57,'통합 후'!$A:$D,2,FALSE),"")</f>
        <v>9</v>
      </c>
      <c r="F57" s="8">
        <f>IFERROR(VLOOKUP($A57,'통합 후'!$A:$D,3,FALSE),"")</f>
        <v>0.14000000000000001</v>
      </c>
      <c r="G57" s="8">
        <f>IFERROR(VLOOKUP($A57,'통합 후'!$A:$D,4,FALSE),"")</f>
        <v>0</v>
      </c>
    </row>
    <row r="58" spans="1:7">
      <c r="A58" s="3" t="s">
        <v>59</v>
      </c>
      <c r="B58" s="8">
        <f>IFERROR(VLOOKUP($A58,'통합 전'!$A:$D,2,FALSE),"")</f>
        <v>1</v>
      </c>
      <c r="C58" s="8">
        <f>IFERROR(VLOOKUP($A58,'통합 전'!$A:$D,3,FALSE),"")</f>
        <v>0.24</v>
      </c>
      <c r="D58" s="8">
        <f>IFERROR(VLOOKUP($A58,'통합 전'!$A:$D,4,FALSE),"")</f>
        <v>0</v>
      </c>
      <c r="E58" s="8">
        <f>IFERROR(VLOOKUP($A58,'통합 후'!$A:$D,2,FALSE),"")</f>
        <v>3</v>
      </c>
      <c r="F58" s="8">
        <f>IFERROR(VLOOKUP($A58,'통합 후'!$A:$D,3,FALSE),"")</f>
        <v>0.32</v>
      </c>
      <c r="G58" s="8">
        <f>IFERROR(VLOOKUP($A58,'통합 후'!$A:$D,4,FALSE),"")</f>
        <v>1</v>
      </c>
    </row>
    <row r="59" spans="1:7">
      <c r="A59" s="3" t="s">
        <v>60</v>
      </c>
      <c r="B59" s="8">
        <f>IFERROR(VLOOKUP($A59,'통합 전'!$A:$D,2,FALSE),"")</f>
        <v>115</v>
      </c>
      <c r="C59" s="8">
        <f>IFERROR(VLOOKUP($A59,'통합 전'!$A:$D,3,FALSE),"")</f>
        <v>0.23</v>
      </c>
      <c r="D59" s="8">
        <f>IFERROR(VLOOKUP($A59,'통합 전'!$A:$D,4,FALSE),"")</f>
        <v>0</v>
      </c>
      <c r="E59" s="8">
        <f>IFERROR(VLOOKUP($A59,'통합 후'!$A:$D,2,FALSE),"")</f>
        <v>98</v>
      </c>
      <c r="F59" s="8">
        <f>IFERROR(VLOOKUP($A59,'통합 후'!$A:$D,3,FALSE),"")</f>
        <v>0.34</v>
      </c>
      <c r="G59" s="8">
        <f>IFERROR(VLOOKUP($A59,'통합 후'!$A:$D,4,FALSE),"")</f>
        <v>0</v>
      </c>
    </row>
    <row r="60" spans="1:7">
      <c r="A60" s="3" t="s">
        <v>61</v>
      </c>
      <c r="B60" s="8">
        <f>IFERROR(VLOOKUP($A60,'통합 전'!$A:$D,2,FALSE),"")</f>
        <v>10</v>
      </c>
      <c r="C60" s="8">
        <f>IFERROR(VLOOKUP($A60,'통합 전'!$A:$D,3,FALSE),"")</f>
        <v>0.23</v>
      </c>
      <c r="D60" s="8">
        <f>IFERROR(VLOOKUP($A60,'통합 전'!$A:$D,4,FALSE),"")</f>
        <v>0</v>
      </c>
      <c r="E60" s="8">
        <f>IFERROR(VLOOKUP($A60,'통합 후'!$A:$D,2,FALSE),"")</f>
        <v>14</v>
      </c>
      <c r="F60" s="8">
        <f>IFERROR(VLOOKUP($A60,'통합 후'!$A:$D,3,FALSE),"")</f>
        <v>0.79</v>
      </c>
      <c r="G60" s="8">
        <f>IFERROR(VLOOKUP($A60,'통합 후'!$A:$D,4,FALSE),"")</f>
        <v>0</v>
      </c>
    </row>
    <row r="61" spans="1:7">
      <c r="A61" s="3" t="s">
        <v>62</v>
      </c>
      <c r="B61" s="8">
        <f>IFERROR(VLOOKUP($A61,'통합 전'!$A:$D,2,FALSE),"")</f>
        <v>5</v>
      </c>
      <c r="C61" s="8">
        <f>IFERROR(VLOOKUP($A61,'통합 전'!$A:$D,3,FALSE),"")</f>
        <v>0.22</v>
      </c>
      <c r="D61" s="8">
        <f>IFERROR(VLOOKUP($A61,'통합 전'!$A:$D,4,FALSE),"")</f>
        <v>0</v>
      </c>
      <c r="E61" s="8">
        <f>IFERROR(VLOOKUP($A61,'통합 후'!$A:$D,2,FALSE),"")</f>
        <v>3</v>
      </c>
      <c r="F61" s="8">
        <f>IFERROR(VLOOKUP($A61,'통합 후'!$A:$D,3,FALSE),"")</f>
        <v>0.15</v>
      </c>
      <c r="G61" s="8">
        <f>IFERROR(VLOOKUP($A61,'통합 후'!$A:$D,4,FALSE),"")</f>
        <v>0</v>
      </c>
    </row>
    <row r="62" spans="1:7">
      <c r="A62" s="3" t="s">
        <v>63</v>
      </c>
      <c r="B62" s="8">
        <f>IFERROR(VLOOKUP($A62,'통합 전'!$A:$D,2,FALSE),"")</f>
        <v>4</v>
      </c>
      <c r="C62" s="8">
        <f>IFERROR(VLOOKUP($A62,'통합 전'!$A:$D,3,FALSE),"")</f>
        <v>0.22</v>
      </c>
      <c r="D62" s="8">
        <f>IFERROR(VLOOKUP($A62,'통합 전'!$A:$D,4,FALSE),"")</f>
        <v>2</v>
      </c>
      <c r="E62" s="8">
        <f>IFERROR(VLOOKUP($A62,'통합 후'!$A:$D,2,FALSE),"")</f>
        <v>2</v>
      </c>
      <c r="F62" s="8">
        <f>IFERROR(VLOOKUP($A62,'통합 후'!$A:$D,3,FALSE),"")</f>
        <v>0.45</v>
      </c>
      <c r="G62" s="8">
        <f>IFERROR(VLOOKUP($A62,'통합 후'!$A:$D,4,FALSE),"")</f>
        <v>0</v>
      </c>
    </row>
    <row r="63" spans="1:7">
      <c r="A63" s="3" t="s">
        <v>64</v>
      </c>
      <c r="B63" s="8">
        <f>IFERROR(VLOOKUP($A63,'통합 전'!$A:$D,2,FALSE),"")</f>
        <v>2</v>
      </c>
      <c r="C63" s="8">
        <f>IFERROR(VLOOKUP($A63,'통합 전'!$A:$D,3,FALSE),"")</f>
        <v>0.21</v>
      </c>
      <c r="D63" s="8">
        <f>IFERROR(VLOOKUP($A63,'통합 전'!$A:$D,4,FALSE),"")</f>
        <v>0</v>
      </c>
      <c r="E63" s="8">
        <f>IFERROR(VLOOKUP($A63,'통합 후'!$A:$D,2,FALSE),"")</f>
        <v>12</v>
      </c>
      <c r="F63" s="8">
        <f>IFERROR(VLOOKUP($A63,'통합 후'!$A:$D,3,FALSE),"")</f>
        <v>0.14000000000000001</v>
      </c>
      <c r="G63" s="8">
        <f>IFERROR(VLOOKUP($A63,'통합 후'!$A:$D,4,FALSE),"")</f>
        <v>0</v>
      </c>
    </row>
    <row r="64" spans="1:7">
      <c r="A64" s="3" t="s">
        <v>65</v>
      </c>
      <c r="B64" s="8">
        <f>IFERROR(VLOOKUP($A64,'통합 전'!$A:$D,2,FALSE),"")</f>
        <v>2</v>
      </c>
      <c r="C64" s="8">
        <f>IFERROR(VLOOKUP($A64,'통합 전'!$A:$D,3,FALSE),"")</f>
        <v>0.21</v>
      </c>
      <c r="D64" s="8">
        <f>IFERROR(VLOOKUP($A64,'통합 전'!$A:$D,4,FALSE),"")</f>
        <v>0</v>
      </c>
      <c r="E64" s="8">
        <f>IFERROR(VLOOKUP($A64,'통합 후'!$A:$D,2,FALSE),"")</f>
        <v>36</v>
      </c>
      <c r="F64" s="8">
        <f>IFERROR(VLOOKUP($A64,'통합 후'!$A:$D,3,FALSE),"")</f>
        <v>0.37</v>
      </c>
      <c r="G64" s="8">
        <f>IFERROR(VLOOKUP($A64,'통합 후'!$A:$D,4,FALSE),"")</f>
        <v>0</v>
      </c>
    </row>
    <row r="65" spans="1:7">
      <c r="A65" s="3" t="s">
        <v>66</v>
      </c>
      <c r="B65" s="8">
        <f>IFERROR(VLOOKUP($A65,'통합 전'!$A:$D,2,FALSE),"")</f>
        <v>26</v>
      </c>
      <c r="C65" s="8">
        <f>IFERROR(VLOOKUP($A65,'통합 전'!$A:$D,3,FALSE),"")</f>
        <v>0.21</v>
      </c>
      <c r="D65" s="8">
        <f>IFERROR(VLOOKUP($A65,'통합 전'!$A:$D,4,FALSE),"")</f>
        <v>0</v>
      </c>
      <c r="E65" s="8">
        <f>IFERROR(VLOOKUP($A65,'통합 후'!$A:$D,2,FALSE),"")</f>
        <v>14</v>
      </c>
      <c r="F65" s="8">
        <f>IFERROR(VLOOKUP($A65,'통합 후'!$A:$D,3,FALSE),"")</f>
        <v>0.57999999999999996</v>
      </c>
      <c r="G65" s="8">
        <f>IFERROR(VLOOKUP($A65,'통합 후'!$A:$D,4,FALSE),"")</f>
        <v>0</v>
      </c>
    </row>
    <row r="66" spans="1:7">
      <c r="A66" s="3" t="s">
        <v>67</v>
      </c>
      <c r="B66" s="8">
        <f>IFERROR(VLOOKUP($A66,'통합 전'!$A:$D,2,FALSE),"")</f>
        <v>10</v>
      </c>
      <c r="C66" s="8">
        <f>IFERROR(VLOOKUP($A66,'통합 전'!$A:$D,3,FALSE),"")</f>
        <v>0.21</v>
      </c>
      <c r="D66" s="8">
        <f>IFERROR(VLOOKUP($A66,'통합 전'!$A:$D,4,FALSE),"")</f>
        <v>0</v>
      </c>
      <c r="E66" s="8">
        <f>IFERROR(VLOOKUP($A66,'통합 후'!$A:$D,2,FALSE),"")</f>
        <v>6</v>
      </c>
      <c r="F66" s="8">
        <f>IFERROR(VLOOKUP($A66,'통합 후'!$A:$D,3,FALSE),"")</f>
        <v>0.85</v>
      </c>
      <c r="G66" s="8">
        <f>IFERROR(VLOOKUP($A66,'통합 후'!$A:$D,4,FALSE),"")</f>
        <v>0</v>
      </c>
    </row>
    <row r="67" spans="1:7">
      <c r="A67" s="3" t="s">
        <v>68</v>
      </c>
      <c r="B67" s="8">
        <f>IFERROR(VLOOKUP($A67,'통합 전'!$A:$D,2,FALSE),"")</f>
        <v>6</v>
      </c>
      <c r="C67" s="8">
        <f>IFERROR(VLOOKUP($A67,'통합 전'!$A:$D,3,FALSE),"")</f>
        <v>0.21</v>
      </c>
      <c r="D67" s="8">
        <f>IFERROR(VLOOKUP($A67,'통합 전'!$A:$D,4,FALSE),"")</f>
        <v>0</v>
      </c>
      <c r="E67" s="8">
        <f>IFERROR(VLOOKUP($A67,'통합 후'!$A:$D,2,FALSE),"")</f>
        <v>2</v>
      </c>
      <c r="F67" s="8">
        <f>IFERROR(VLOOKUP($A67,'통합 후'!$A:$D,3,FALSE),"")</f>
        <v>1.38</v>
      </c>
      <c r="G67" s="8">
        <f>IFERROR(VLOOKUP($A67,'통합 후'!$A:$D,4,FALSE),"")</f>
        <v>0</v>
      </c>
    </row>
    <row r="68" spans="1:7">
      <c r="A68" s="3" t="s">
        <v>69</v>
      </c>
      <c r="B68" s="8">
        <f>IFERROR(VLOOKUP($A68,'통합 전'!$A:$D,2,FALSE),"")</f>
        <v>2</v>
      </c>
      <c r="C68" s="8">
        <f>IFERROR(VLOOKUP($A68,'통합 전'!$A:$D,3,FALSE),"")</f>
        <v>0.2</v>
      </c>
      <c r="D68" s="8">
        <f>IFERROR(VLOOKUP($A68,'통합 전'!$A:$D,4,FALSE),"")</f>
        <v>0</v>
      </c>
      <c r="E68" s="8">
        <f>IFERROR(VLOOKUP($A68,'통합 후'!$A:$D,2,FALSE),"")</f>
        <v>5</v>
      </c>
      <c r="F68" s="8">
        <f>IFERROR(VLOOKUP($A68,'통합 후'!$A:$D,3,FALSE),"")</f>
        <v>0.36</v>
      </c>
      <c r="G68" s="8">
        <f>IFERROR(VLOOKUP($A68,'통합 후'!$A:$D,4,FALSE),"")</f>
        <v>0</v>
      </c>
    </row>
    <row r="69" spans="1:7">
      <c r="A69" s="3" t="s">
        <v>70</v>
      </c>
      <c r="B69" s="8">
        <f>IFERROR(VLOOKUP($A69,'통합 전'!$A:$D,2,FALSE),"")</f>
        <v>56</v>
      </c>
      <c r="C69" s="8">
        <f>IFERROR(VLOOKUP($A69,'통합 전'!$A:$D,3,FALSE),"")</f>
        <v>0.2</v>
      </c>
      <c r="D69" s="8">
        <f>IFERROR(VLOOKUP($A69,'통합 전'!$A:$D,4,FALSE),"")</f>
        <v>5</v>
      </c>
      <c r="E69" s="8">
        <f>IFERROR(VLOOKUP($A69,'통합 후'!$A:$D,2,FALSE),"")</f>
        <v>32</v>
      </c>
      <c r="F69" s="8">
        <f>IFERROR(VLOOKUP($A69,'통합 후'!$A:$D,3,FALSE),"")</f>
        <v>3.79</v>
      </c>
      <c r="G69" s="8">
        <f>IFERROR(VLOOKUP($A69,'통합 후'!$A:$D,4,FALSE),"")</f>
        <v>0</v>
      </c>
    </row>
    <row r="70" spans="1:7">
      <c r="A70" s="3" t="s">
        <v>71</v>
      </c>
      <c r="B70" s="8">
        <f>IFERROR(VLOOKUP($A70,'통합 전'!$A:$D,2,FALSE),"")</f>
        <v>14</v>
      </c>
      <c r="C70" s="8">
        <f>IFERROR(VLOOKUP($A70,'통합 전'!$A:$D,3,FALSE),"")</f>
        <v>0.2</v>
      </c>
      <c r="D70" s="8">
        <f>IFERROR(VLOOKUP($A70,'통합 전'!$A:$D,4,FALSE),"")</f>
        <v>0</v>
      </c>
      <c r="E70" s="8">
        <f>IFERROR(VLOOKUP($A70,'통합 후'!$A:$D,2,FALSE),"")</f>
        <v>2</v>
      </c>
      <c r="F70" s="8">
        <f>IFERROR(VLOOKUP($A70,'통합 후'!$A:$D,3,FALSE),"")</f>
        <v>0.09</v>
      </c>
      <c r="G70" s="8">
        <f>IFERROR(VLOOKUP($A70,'통합 후'!$A:$D,4,FALSE),"")</f>
        <v>0</v>
      </c>
    </row>
    <row r="71" spans="1:7">
      <c r="A71" s="3" t="s">
        <v>72</v>
      </c>
      <c r="B71" s="8">
        <f>IFERROR(VLOOKUP($A71,'통합 전'!$A:$D,2,FALSE),"")</f>
        <v>23</v>
      </c>
      <c r="C71" s="8">
        <f>IFERROR(VLOOKUP($A71,'통합 전'!$A:$D,3,FALSE),"")</f>
        <v>0.2</v>
      </c>
      <c r="D71" s="8">
        <f>IFERROR(VLOOKUP($A71,'통합 전'!$A:$D,4,FALSE),"")</f>
        <v>0</v>
      </c>
      <c r="E71" s="8">
        <f>IFERROR(VLOOKUP($A71,'통합 후'!$A:$D,2,FALSE),"")</f>
        <v>18</v>
      </c>
      <c r="F71" s="8">
        <f>IFERROR(VLOOKUP($A71,'통합 후'!$A:$D,3,FALSE),"")</f>
        <v>3.91</v>
      </c>
      <c r="G71" s="8">
        <f>IFERROR(VLOOKUP($A71,'통합 후'!$A:$D,4,FALSE),"")</f>
        <v>0</v>
      </c>
    </row>
    <row r="72" spans="1:7">
      <c r="A72" s="3" t="s">
        <v>73</v>
      </c>
      <c r="B72" s="8">
        <f>IFERROR(VLOOKUP($A72,'통합 전'!$A:$D,2,FALSE),"")</f>
        <v>1</v>
      </c>
      <c r="C72" s="8">
        <f>IFERROR(VLOOKUP($A72,'통합 전'!$A:$D,3,FALSE),"")</f>
        <v>0.19</v>
      </c>
      <c r="D72" s="8">
        <f>IFERROR(VLOOKUP($A72,'통합 전'!$A:$D,4,FALSE),"")</f>
        <v>0</v>
      </c>
      <c r="E72" s="8">
        <f>IFERROR(VLOOKUP($A72,'통합 후'!$A:$D,2,FALSE),"")</f>
        <v>1</v>
      </c>
      <c r="F72" s="8">
        <f>IFERROR(VLOOKUP($A72,'통합 후'!$A:$D,3,FALSE),"")</f>
        <v>0.12</v>
      </c>
      <c r="G72" s="8">
        <f>IFERROR(VLOOKUP($A72,'통합 후'!$A:$D,4,FALSE),"")</f>
        <v>0</v>
      </c>
    </row>
    <row r="73" spans="1:7">
      <c r="A73" s="3" t="s">
        <v>74</v>
      </c>
      <c r="B73" s="8">
        <f>IFERROR(VLOOKUP($A73,'통합 전'!$A:$D,2,FALSE),"")</f>
        <v>12</v>
      </c>
      <c r="C73" s="8">
        <f>IFERROR(VLOOKUP($A73,'통합 전'!$A:$D,3,FALSE),"")</f>
        <v>0.19</v>
      </c>
      <c r="D73" s="8">
        <f>IFERROR(VLOOKUP($A73,'통합 전'!$A:$D,4,FALSE),"")</f>
        <v>1</v>
      </c>
      <c r="E73" s="8">
        <f>IFERROR(VLOOKUP($A73,'통합 후'!$A:$D,2,FALSE),"")</f>
        <v>4</v>
      </c>
      <c r="F73" s="8">
        <f>IFERROR(VLOOKUP($A73,'통합 후'!$A:$D,3,FALSE),"")</f>
        <v>1.45</v>
      </c>
      <c r="G73" s="8">
        <f>IFERROR(VLOOKUP($A73,'통합 후'!$A:$D,4,FALSE),"")</f>
        <v>1</v>
      </c>
    </row>
    <row r="74" spans="1:7">
      <c r="A74" s="3" t="s">
        <v>75</v>
      </c>
      <c r="B74" s="8">
        <f>IFERROR(VLOOKUP($A74,'통합 전'!$A:$D,2,FALSE),"")</f>
        <v>4</v>
      </c>
      <c r="C74" s="8">
        <f>IFERROR(VLOOKUP($A74,'통합 전'!$A:$D,3,FALSE),"")</f>
        <v>0.19</v>
      </c>
      <c r="D74" s="8">
        <f>IFERROR(VLOOKUP($A74,'통합 전'!$A:$D,4,FALSE),"")</f>
        <v>0</v>
      </c>
      <c r="E74" s="8" t="str">
        <f>IFERROR(VLOOKUP($A74,'통합 후'!$A:$D,2,FALSE),"")</f>
        <v/>
      </c>
      <c r="F74" s="8" t="str">
        <f>IFERROR(VLOOKUP($A74,'통합 후'!$A:$D,3,FALSE),"")</f>
        <v/>
      </c>
      <c r="G74" s="8" t="str">
        <f>IFERROR(VLOOKUP($A74,'통합 후'!$A:$D,4,FALSE),"")</f>
        <v/>
      </c>
    </row>
    <row r="75" spans="1:7">
      <c r="A75" s="3" t="s">
        <v>76</v>
      </c>
      <c r="B75" s="8">
        <f>IFERROR(VLOOKUP($A75,'통합 전'!$A:$D,2,FALSE),"")</f>
        <v>1</v>
      </c>
      <c r="C75" s="8">
        <f>IFERROR(VLOOKUP($A75,'통합 전'!$A:$D,3,FALSE),"")</f>
        <v>0.18</v>
      </c>
      <c r="D75" s="8">
        <f>IFERROR(VLOOKUP($A75,'통합 전'!$A:$D,4,FALSE),"")</f>
        <v>0</v>
      </c>
      <c r="E75" s="8" t="str">
        <f>IFERROR(VLOOKUP($A75,'통합 후'!$A:$D,2,FALSE),"")</f>
        <v/>
      </c>
      <c r="F75" s="8" t="str">
        <f>IFERROR(VLOOKUP($A75,'통합 후'!$A:$D,3,FALSE),"")</f>
        <v/>
      </c>
      <c r="G75" s="8" t="str">
        <f>IFERROR(VLOOKUP($A75,'통합 후'!$A:$D,4,FALSE),"")</f>
        <v/>
      </c>
    </row>
    <row r="76" spans="1:7">
      <c r="A76" s="3" t="s">
        <v>77</v>
      </c>
      <c r="B76" s="8">
        <f>IFERROR(VLOOKUP($A76,'통합 전'!$A:$D,2,FALSE),"")</f>
        <v>1</v>
      </c>
      <c r="C76" s="8">
        <f>IFERROR(VLOOKUP($A76,'통합 전'!$A:$D,3,FALSE),"")</f>
        <v>0.18</v>
      </c>
      <c r="D76" s="8">
        <f>IFERROR(VLOOKUP($A76,'통합 전'!$A:$D,4,FALSE),"")</f>
        <v>0</v>
      </c>
      <c r="E76" s="8">
        <f>IFERROR(VLOOKUP($A76,'통합 후'!$A:$D,2,FALSE),"")</f>
        <v>2</v>
      </c>
      <c r="F76" s="8">
        <f>IFERROR(VLOOKUP($A76,'통합 후'!$A:$D,3,FALSE),"")</f>
        <v>0.03</v>
      </c>
      <c r="G76" s="8">
        <f>IFERROR(VLOOKUP($A76,'통합 후'!$A:$D,4,FALSE),"")</f>
        <v>0</v>
      </c>
    </row>
    <row r="77" spans="1:7">
      <c r="A77" s="3" t="s">
        <v>78</v>
      </c>
      <c r="B77" s="8">
        <f>IFERROR(VLOOKUP($A77,'통합 전'!$A:$D,2,FALSE),"")</f>
        <v>9</v>
      </c>
      <c r="C77" s="8">
        <f>IFERROR(VLOOKUP($A77,'통합 전'!$A:$D,3,FALSE),"")</f>
        <v>0.17</v>
      </c>
      <c r="D77" s="8">
        <f>IFERROR(VLOOKUP($A77,'통합 전'!$A:$D,4,FALSE),"")</f>
        <v>0</v>
      </c>
      <c r="E77" s="8">
        <f>IFERROR(VLOOKUP($A77,'통합 후'!$A:$D,2,FALSE),"")</f>
        <v>9</v>
      </c>
      <c r="F77" s="8">
        <f>IFERROR(VLOOKUP($A77,'통합 후'!$A:$D,3,FALSE),"")</f>
        <v>1.06</v>
      </c>
      <c r="G77" s="8">
        <f>IFERROR(VLOOKUP($A77,'통합 후'!$A:$D,4,FALSE),"")</f>
        <v>0</v>
      </c>
    </row>
    <row r="78" spans="1:7">
      <c r="A78" s="3" t="s">
        <v>79</v>
      </c>
      <c r="B78" s="8">
        <f>IFERROR(VLOOKUP($A78,'통합 전'!$A:$D,2,FALSE),"")</f>
        <v>68</v>
      </c>
      <c r="C78" s="8">
        <f>IFERROR(VLOOKUP($A78,'통합 전'!$A:$D,3,FALSE),"")</f>
        <v>0.17</v>
      </c>
      <c r="D78" s="8">
        <f>IFERROR(VLOOKUP($A78,'통합 전'!$A:$D,4,FALSE),"")</f>
        <v>1</v>
      </c>
      <c r="E78" s="8">
        <f>IFERROR(VLOOKUP($A78,'통합 후'!$A:$D,2,FALSE),"")</f>
        <v>28</v>
      </c>
      <c r="F78" s="8">
        <f>IFERROR(VLOOKUP($A78,'통합 후'!$A:$D,3,FALSE),"")</f>
        <v>0.74</v>
      </c>
      <c r="G78" s="8">
        <f>IFERROR(VLOOKUP($A78,'통합 후'!$A:$D,4,FALSE),"")</f>
        <v>0</v>
      </c>
    </row>
    <row r="79" spans="1:7">
      <c r="A79" s="3" t="s">
        <v>80</v>
      </c>
      <c r="B79" s="8">
        <f>IFERROR(VLOOKUP($A79,'통합 전'!$A:$D,2,FALSE),"")</f>
        <v>12</v>
      </c>
      <c r="C79" s="8">
        <f>IFERROR(VLOOKUP($A79,'통합 전'!$A:$D,3,FALSE),"")</f>
        <v>0.17</v>
      </c>
      <c r="D79" s="8">
        <f>IFERROR(VLOOKUP($A79,'통합 전'!$A:$D,4,FALSE),"")</f>
        <v>0</v>
      </c>
      <c r="E79" s="8">
        <f>IFERROR(VLOOKUP($A79,'통합 후'!$A:$D,2,FALSE),"")</f>
        <v>4</v>
      </c>
      <c r="F79" s="8">
        <f>IFERROR(VLOOKUP($A79,'통합 후'!$A:$D,3,FALSE),"")</f>
        <v>1.36</v>
      </c>
      <c r="G79" s="8">
        <f>IFERROR(VLOOKUP($A79,'통합 후'!$A:$D,4,FALSE),"")</f>
        <v>1</v>
      </c>
    </row>
    <row r="80" spans="1:7">
      <c r="A80" s="3" t="s">
        <v>81</v>
      </c>
      <c r="B80" s="8">
        <f>IFERROR(VLOOKUP($A80,'통합 전'!$A:$D,2,FALSE),"")</f>
        <v>1</v>
      </c>
      <c r="C80" s="8">
        <f>IFERROR(VLOOKUP($A80,'통합 전'!$A:$D,3,FALSE),"")</f>
        <v>0.17</v>
      </c>
      <c r="D80" s="8">
        <f>IFERROR(VLOOKUP($A80,'통합 전'!$A:$D,4,FALSE),"")</f>
        <v>0</v>
      </c>
      <c r="E80" s="8">
        <f>IFERROR(VLOOKUP($A80,'통합 후'!$A:$D,2,FALSE),"")</f>
        <v>1</v>
      </c>
      <c r="F80" s="8">
        <f>IFERROR(VLOOKUP($A80,'통합 후'!$A:$D,3,FALSE),"")</f>
        <v>0.11</v>
      </c>
      <c r="G80" s="8">
        <f>IFERROR(VLOOKUP($A80,'통합 후'!$A:$D,4,FALSE),"")</f>
        <v>0</v>
      </c>
    </row>
    <row r="81" spans="1:7">
      <c r="A81" s="3" t="s">
        <v>82</v>
      </c>
      <c r="B81" s="8">
        <f>IFERROR(VLOOKUP($A81,'통합 전'!$A:$D,2,FALSE),"")</f>
        <v>11</v>
      </c>
      <c r="C81" s="8">
        <f>IFERROR(VLOOKUP($A81,'통합 전'!$A:$D,3,FALSE),"")</f>
        <v>0.16</v>
      </c>
      <c r="D81" s="8">
        <f>IFERROR(VLOOKUP($A81,'통합 전'!$A:$D,4,FALSE),"")</f>
        <v>0</v>
      </c>
      <c r="E81" s="8">
        <f>IFERROR(VLOOKUP($A81,'통합 후'!$A:$D,2,FALSE),"")</f>
        <v>10</v>
      </c>
      <c r="F81" s="8">
        <f>IFERROR(VLOOKUP($A81,'통합 후'!$A:$D,3,FALSE),"")</f>
        <v>0.13</v>
      </c>
      <c r="G81" s="8">
        <f>IFERROR(VLOOKUP($A81,'통합 후'!$A:$D,4,FALSE),"")</f>
        <v>0</v>
      </c>
    </row>
    <row r="82" spans="1:7">
      <c r="A82" s="3" t="s">
        <v>83</v>
      </c>
      <c r="B82" s="8">
        <f>IFERROR(VLOOKUP($A82,'통합 전'!$A:$D,2,FALSE),"")</f>
        <v>4</v>
      </c>
      <c r="C82" s="8">
        <f>IFERROR(VLOOKUP($A82,'통합 전'!$A:$D,3,FALSE),"")</f>
        <v>0.16</v>
      </c>
      <c r="D82" s="8">
        <f>IFERROR(VLOOKUP($A82,'통합 전'!$A:$D,4,FALSE),"")</f>
        <v>1</v>
      </c>
      <c r="E82" s="8">
        <f>IFERROR(VLOOKUP($A82,'통합 후'!$A:$D,2,FALSE),"")</f>
        <v>2</v>
      </c>
      <c r="F82" s="8">
        <f>IFERROR(VLOOKUP($A82,'통합 후'!$A:$D,3,FALSE),"")</f>
        <v>0.59</v>
      </c>
      <c r="G82" s="8">
        <f>IFERROR(VLOOKUP($A82,'통합 후'!$A:$D,4,FALSE),"")</f>
        <v>0</v>
      </c>
    </row>
    <row r="83" spans="1:7">
      <c r="A83" s="3" t="s">
        <v>84</v>
      </c>
      <c r="B83" s="8">
        <f>IFERROR(VLOOKUP($A83,'통합 전'!$A:$D,2,FALSE),"")</f>
        <v>2</v>
      </c>
      <c r="C83" s="8">
        <f>IFERROR(VLOOKUP($A83,'통합 전'!$A:$D,3,FALSE),"")</f>
        <v>0.16</v>
      </c>
      <c r="D83" s="8">
        <f>IFERROR(VLOOKUP($A83,'통합 전'!$A:$D,4,FALSE),"")</f>
        <v>0</v>
      </c>
      <c r="E83" s="8">
        <f>IFERROR(VLOOKUP($A83,'통합 후'!$A:$D,2,FALSE),"")</f>
        <v>2</v>
      </c>
      <c r="F83" s="8">
        <f>IFERROR(VLOOKUP($A83,'통합 후'!$A:$D,3,FALSE),"")</f>
        <v>0.46</v>
      </c>
      <c r="G83" s="8">
        <f>IFERROR(VLOOKUP($A83,'통합 후'!$A:$D,4,FALSE),"")</f>
        <v>0</v>
      </c>
    </row>
    <row r="84" spans="1:7">
      <c r="A84" s="3" t="s">
        <v>85</v>
      </c>
      <c r="B84" s="8">
        <f>IFERROR(VLOOKUP($A84,'통합 전'!$A:$D,2,FALSE),"")</f>
        <v>36</v>
      </c>
      <c r="C84" s="8">
        <f>IFERROR(VLOOKUP($A84,'통합 전'!$A:$D,3,FALSE),"")</f>
        <v>0.16</v>
      </c>
      <c r="D84" s="8">
        <f>IFERROR(VLOOKUP($A84,'통합 전'!$A:$D,4,FALSE),"")</f>
        <v>0</v>
      </c>
      <c r="E84" s="8">
        <f>IFERROR(VLOOKUP($A84,'통합 후'!$A:$D,2,FALSE),"")</f>
        <v>22</v>
      </c>
      <c r="F84" s="8">
        <f>IFERROR(VLOOKUP($A84,'통합 후'!$A:$D,3,FALSE),"")</f>
        <v>0.56000000000000005</v>
      </c>
      <c r="G84" s="8">
        <f>IFERROR(VLOOKUP($A84,'통합 후'!$A:$D,4,FALSE),"")</f>
        <v>0</v>
      </c>
    </row>
    <row r="85" spans="1:7">
      <c r="A85" s="3" t="s">
        <v>86</v>
      </c>
      <c r="B85" s="8">
        <f>IFERROR(VLOOKUP($A85,'통합 전'!$A:$D,2,FALSE),"")</f>
        <v>3</v>
      </c>
      <c r="C85" s="8">
        <f>IFERROR(VLOOKUP($A85,'통합 전'!$A:$D,3,FALSE),"")</f>
        <v>0.16</v>
      </c>
      <c r="D85" s="8">
        <f>IFERROR(VLOOKUP($A85,'통합 전'!$A:$D,4,FALSE),"")</f>
        <v>0</v>
      </c>
      <c r="E85" s="8">
        <f>IFERROR(VLOOKUP($A85,'통합 후'!$A:$D,2,FALSE),"")</f>
        <v>1</v>
      </c>
      <c r="F85" s="8">
        <f>IFERROR(VLOOKUP($A85,'통합 후'!$A:$D,3,FALSE),"")</f>
        <v>0.05</v>
      </c>
      <c r="G85" s="8">
        <f>IFERROR(VLOOKUP($A85,'통합 후'!$A:$D,4,FALSE),"")</f>
        <v>0</v>
      </c>
    </row>
    <row r="86" spans="1:7">
      <c r="A86" s="3" t="s">
        <v>87</v>
      </c>
      <c r="B86" s="8">
        <f>IFERROR(VLOOKUP($A86,'통합 전'!$A:$D,2,FALSE),"")</f>
        <v>32</v>
      </c>
      <c r="C86" s="8">
        <f>IFERROR(VLOOKUP($A86,'통합 전'!$A:$D,3,FALSE),"")</f>
        <v>0.16</v>
      </c>
      <c r="D86" s="8">
        <f>IFERROR(VLOOKUP($A86,'통합 전'!$A:$D,4,FALSE),"")</f>
        <v>2</v>
      </c>
      <c r="E86" s="8">
        <f>IFERROR(VLOOKUP($A86,'통합 후'!$A:$D,2,FALSE),"")</f>
        <v>17</v>
      </c>
      <c r="F86" s="8">
        <f>IFERROR(VLOOKUP($A86,'통합 후'!$A:$D,3,FALSE),"")</f>
        <v>0.47</v>
      </c>
      <c r="G86" s="8">
        <f>IFERROR(VLOOKUP($A86,'통합 후'!$A:$D,4,FALSE),"")</f>
        <v>0</v>
      </c>
    </row>
    <row r="87" spans="1:7">
      <c r="A87" s="3" t="s">
        <v>88</v>
      </c>
      <c r="B87" s="8">
        <f>IFERROR(VLOOKUP($A87,'통합 전'!$A:$D,2,FALSE),"")</f>
        <v>2</v>
      </c>
      <c r="C87" s="8">
        <f>IFERROR(VLOOKUP($A87,'통합 전'!$A:$D,3,FALSE),"")</f>
        <v>0.15</v>
      </c>
      <c r="D87" s="8">
        <f>IFERROR(VLOOKUP($A87,'통합 전'!$A:$D,4,FALSE),"")</f>
        <v>0</v>
      </c>
      <c r="E87" s="8">
        <f>IFERROR(VLOOKUP($A87,'통합 후'!$A:$D,2,FALSE),"")</f>
        <v>4</v>
      </c>
      <c r="F87" s="8">
        <f>IFERROR(VLOOKUP($A87,'통합 후'!$A:$D,3,FALSE),"")</f>
        <v>0.14000000000000001</v>
      </c>
      <c r="G87" s="8">
        <f>IFERROR(VLOOKUP($A87,'통합 후'!$A:$D,4,FALSE),"")</f>
        <v>0</v>
      </c>
    </row>
    <row r="88" spans="1:7">
      <c r="A88" s="3" t="s">
        <v>89</v>
      </c>
      <c r="B88" s="8">
        <f>IFERROR(VLOOKUP($A88,'통합 전'!$A:$D,2,FALSE),"")</f>
        <v>8</v>
      </c>
      <c r="C88" s="8">
        <f>IFERROR(VLOOKUP($A88,'통합 전'!$A:$D,3,FALSE),"")</f>
        <v>0.15</v>
      </c>
      <c r="D88" s="8">
        <f>IFERROR(VLOOKUP($A88,'통합 전'!$A:$D,4,FALSE),"")</f>
        <v>0</v>
      </c>
      <c r="E88" s="8">
        <f>IFERROR(VLOOKUP($A88,'통합 후'!$A:$D,2,FALSE),"")</f>
        <v>3</v>
      </c>
      <c r="F88" s="8">
        <f>IFERROR(VLOOKUP($A88,'통합 후'!$A:$D,3,FALSE),"")</f>
        <v>0.1</v>
      </c>
      <c r="G88" s="8">
        <f>IFERROR(VLOOKUP($A88,'통합 후'!$A:$D,4,FALSE),"")</f>
        <v>0</v>
      </c>
    </row>
    <row r="89" spans="1:7">
      <c r="A89" s="3" t="s">
        <v>90</v>
      </c>
      <c r="B89" s="8">
        <f>IFERROR(VLOOKUP($A89,'통합 전'!$A:$D,2,FALSE),"")</f>
        <v>22</v>
      </c>
      <c r="C89" s="8">
        <f>IFERROR(VLOOKUP($A89,'통합 전'!$A:$D,3,FALSE),"")</f>
        <v>0.14000000000000001</v>
      </c>
      <c r="D89" s="8">
        <f>IFERROR(VLOOKUP($A89,'통합 전'!$A:$D,4,FALSE),"")</f>
        <v>0</v>
      </c>
      <c r="E89" s="8">
        <f>IFERROR(VLOOKUP($A89,'통합 후'!$A:$D,2,FALSE),"")</f>
        <v>11</v>
      </c>
      <c r="F89" s="8">
        <f>IFERROR(VLOOKUP($A89,'통합 후'!$A:$D,3,FALSE),"")</f>
        <v>0.48</v>
      </c>
      <c r="G89" s="8">
        <f>IFERROR(VLOOKUP($A89,'통합 후'!$A:$D,4,FALSE),"")</f>
        <v>0</v>
      </c>
    </row>
    <row r="90" spans="1:7">
      <c r="A90" s="3" t="s">
        <v>91</v>
      </c>
      <c r="B90" s="8">
        <f>IFERROR(VLOOKUP($A90,'통합 전'!$A:$D,2,FALSE),"")</f>
        <v>6</v>
      </c>
      <c r="C90" s="8">
        <f>IFERROR(VLOOKUP($A90,'통합 전'!$A:$D,3,FALSE),"")</f>
        <v>0.14000000000000001</v>
      </c>
      <c r="D90" s="8">
        <f>IFERROR(VLOOKUP($A90,'통합 전'!$A:$D,4,FALSE),"")</f>
        <v>1</v>
      </c>
      <c r="E90" s="8">
        <f>IFERROR(VLOOKUP($A90,'통합 후'!$A:$D,2,FALSE),"")</f>
        <v>3</v>
      </c>
      <c r="F90" s="8">
        <f>IFERROR(VLOOKUP($A90,'통합 후'!$A:$D,3,FALSE),"")</f>
        <v>0.34</v>
      </c>
      <c r="G90" s="8">
        <f>IFERROR(VLOOKUP($A90,'통합 후'!$A:$D,4,FALSE),"")</f>
        <v>0</v>
      </c>
    </row>
    <row r="91" spans="1:7">
      <c r="A91" s="3" t="s">
        <v>92</v>
      </c>
      <c r="B91" s="8">
        <f>IFERROR(VLOOKUP($A91,'통합 전'!$A:$D,2,FALSE),"")</f>
        <v>84</v>
      </c>
      <c r="C91" s="8">
        <f>IFERROR(VLOOKUP($A91,'통합 전'!$A:$D,3,FALSE),"")</f>
        <v>0.14000000000000001</v>
      </c>
      <c r="D91" s="8">
        <f>IFERROR(VLOOKUP($A91,'통합 전'!$A:$D,4,FALSE),"")</f>
        <v>1</v>
      </c>
      <c r="E91" s="8">
        <f>IFERROR(VLOOKUP($A91,'통합 후'!$A:$D,2,FALSE),"")</f>
        <v>86</v>
      </c>
      <c r="F91" s="8">
        <f>IFERROR(VLOOKUP($A91,'통합 후'!$A:$D,3,FALSE),"")</f>
        <v>0.28000000000000003</v>
      </c>
      <c r="G91" s="8">
        <f>IFERROR(VLOOKUP($A91,'통합 후'!$A:$D,4,FALSE),"")</f>
        <v>1</v>
      </c>
    </row>
    <row r="92" spans="1:7">
      <c r="A92" s="3" t="s">
        <v>93</v>
      </c>
      <c r="B92" s="8">
        <f>IFERROR(VLOOKUP($A92,'통합 전'!$A:$D,2,FALSE),"")</f>
        <v>7</v>
      </c>
      <c r="C92" s="8">
        <f>IFERROR(VLOOKUP($A92,'통합 전'!$A:$D,3,FALSE),"")</f>
        <v>0.14000000000000001</v>
      </c>
      <c r="D92" s="8">
        <f>IFERROR(VLOOKUP($A92,'통합 전'!$A:$D,4,FALSE),"")</f>
        <v>0</v>
      </c>
      <c r="E92" s="8">
        <f>IFERROR(VLOOKUP($A92,'통합 후'!$A:$D,2,FALSE),"")</f>
        <v>8</v>
      </c>
      <c r="F92" s="8">
        <f>IFERROR(VLOOKUP($A92,'통합 후'!$A:$D,3,FALSE),"")</f>
        <v>1.51</v>
      </c>
      <c r="G92" s="8">
        <f>IFERROR(VLOOKUP($A92,'통합 후'!$A:$D,4,FALSE),"")</f>
        <v>0</v>
      </c>
    </row>
    <row r="93" spans="1:7">
      <c r="A93" s="3" t="s">
        <v>94</v>
      </c>
      <c r="B93" s="8">
        <f>IFERROR(VLOOKUP($A93,'통합 전'!$A:$D,2,FALSE),"")</f>
        <v>47</v>
      </c>
      <c r="C93" s="8">
        <f>IFERROR(VLOOKUP($A93,'통합 전'!$A:$D,3,FALSE),"")</f>
        <v>0.14000000000000001</v>
      </c>
      <c r="D93" s="8">
        <f>IFERROR(VLOOKUP($A93,'통합 전'!$A:$D,4,FALSE),"")</f>
        <v>1</v>
      </c>
      <c r="E93" s="8">
        <f>IFERROR(VLOOKUP($A93,'통합 후'!$A:$D,2,FALSE),"")</f>
        <v>36</v>
      </c>
      <c r="F93" s="8">
        <f>IFERROR(VLOOKUP($A93,'통합 후'!$A:$D,3,FALSE),"")</f>
        <v>2.16</v>
      </c>
      <c r="G93" s="8">
        <f>IFERROR(VLOOKUP($A93,'통합 후'!$A:$D,4,FALSE),"")</f>
        <v>0</v>
      </c>
    </row>
    <row r="94" spans="1:7">
      <c r="A94" s="3" t="s">
        <v>95</v>
      </c>
      <c r="B94" s="8">
        <f>IFERROR(VLOOKUP($A94,'통합 전'!$A:$D,2,FALSE),"")</f>
        <v>113</v>
      </c>
      <c r="C94" s="8">
        <f>IFERROR(VLOOKUP($A94,'통합 전'!$A:$D,3,FALSE),"")</f>
        <v>0.13</v>
      </c>
      <c r="D94" s="8">
        <f>IFERROR(VLOOKUP($A94,'통합 전'!$A:$D,4,FALSE),"")</f>
        <v>4</v>
      </c>
      <c r="E94" s="8">
        <f>IFERROR(VLOOKUP($A94,'통합 후'!$A:$D,2,FALSE),"")</f>
        <v>111</v>
      </c>
      <c r="F94" s="8">
        <f>IFERROR(VLOOKUP($A94,'통합 후'!$A:$D,3,FALSE),"")</f>
        <v>2.13</v>
      </c>
      <c r="G94" s="8">
        <f>IFERROR(VLOOKUP($A94,'통합 후'!$A:$D,4,FALSE),"")</f>
        <v>0</v>
      </c>
    </row>
    <row r="95" spans="1:7">
      <c r="A95" s="3" t="s">
        <v>96</v>
      </c>
      <c r="B95" s="8">
        <f>IFERROR(VLOOKUP($A95,'통합 전'!$A:$D,2,FALSE),"")</f>
        <v>3</v>
      </c>
      <c r="C95" s="8">
        <f>IFERROR(VLOOKUP($A95,'통합 전'!$A:$D,3,FALSE),"")</f>
        <v>0.13</v>
      </c>
      <c r="D95" s="8">
        <f>IFERROR(VLOOKUP($A95,'통합 전'!$A:$D,4,FALSE),"")</f>
        <v>0</v>
      </c>
      <c r="E95" s="8">
        <f>IFERROR(VLOOKUP($A95,'통합 후'!$A:$D,2,FALSE),"")</f>
        <v>5</v>
      </c>
      <c r="F95" s="8">
        <f>IFERROR(VLOOKUP($A95,'통합 후'!$A:$D,3,FALSE),"")</f>
        <v>0.44</v>
      </c>
      <c r="G95" s="8">
        <f>IFERROR(VLOOKUP($A95,'통합 후'!$A:$D,4,FALSE),"")</f>
        <v>0</v>
      </c>
    </row>
    <row r="96" spans="1:7">
      <c r="A96" s="3" t="s">
        <v>97</v>
      </c>
      <c r="B96" s="8">
        <f>IFERROR(VLOOKUP($A96,'통합 전'!$A:$D,2,FALSE),"")</f>
        <v>26</v>
      </c>
      <c r="C96" s="8">
        <f>IFERROR(VLOOKUP($A96,'통합 전'!$A:$D,3,FALSE),"")</f>
        <v>0.13</v>
      </c>
      <c r="D96" s="8">
        <f>IFERROR(VLOOKUP($A96,'통합 전'!$A:$D,4,FALSE),"")</f>
        <v>0</v>
      </c>
      <c r="E96" s="8">
        <f>IFERROR(VLOOKUP($A96,'통합 후'!$A:$D,2,FALSE),"")</f>
        <v>27</v>
      </c>
      <c r="F96" s="8">
        <f>IFERROR(VLOOKUP($A96,'통합 후'!$A:$D,3,FALSE),"")</f>
        <v>1.1299999999999999</v>
      </c>
      <c r="G96" s="8">
        <f>IFERROR(VLOOKUP($A96,'통합 후'!$A:$D,4,FALSE),"")</f>
        <v>1</v>
      </c>
    </row>
    <row r="97" spans="1:7">
      <c r="A97" s="3" t="s">
        <v>98</v>
      </c>
      <c r="B97" s="8">
        <f>IFERROR(VLOOKUP($A97,'통합 전'!$A:$D,2,FALSE),"")</f>
        <v>27</v>
      </c>
      <c r="C97" s="8">
        <f>IFERROR(VLOOKUP($A97,'통합 전'!$A:$D,3,FALSE),"")</f>
        <v>0.13</v>
      </c>
      <c r="D97" s="8">
        <f>IFERROR(VLOOKUP($A97,'통합 전'!$A:$D,4,FALSE),"")</f>
        <v>0</v>
      </c>
      <c r="E97" s="8">
        <f>IFERROR(VLOOKUP($A97,'통합 후'!$A:$D,2,FALSE),"")</f>
        <v>16</v>
      </c>
      <c r="F97" s="8">
        <f>IFERROR(VLOOKUP($A97,'통합 후'!$A:$D,3,FALSE),"")</f>
        <v>0.25</v>
      </c>
      <c r="G97" s="8">
        <f>IFERROR(VLOOKUP($A97,'통합 후'!$A:$D,4,FALSE),"")</f>
        <v>0</v>
      </c>
    </row>
    <row r="98" spans="1:7">
      <c r="A98" s="3" t="s">
        <v>99</v>
      </c>
      <c r="B98" s="8">
        <f>IFERROR(VLOOKUP($A98,'통합 전'!$A:$D,2,FALSE),"")</f>
        <v>1</v>
      </c>
      <c r="C98" s="8">
        <f>IFERROR(VLOOKUP($A98,'통합 전'!$A:$D,3,FALSE),"")</f>
        <v>0.13</v>
      </c>
      <c r="D98" s="8">
        <f>IFERROR(VLOOKUP($A98,'통합 전'!$A:$D,4,FALSE),"")</f>
        <v>0</v>
      </c>
      <c r="E98" s="8">
        <f>IFERROR(VLOOKUP($A98,'통합 후'!$A:$D,2,FALSE),"")</f>
        <v>1</v>
      </c>
      <c r="F98" s="8">
        <f>IFERROR(VLOOKUP($A98,'통합 후'!$A:$D,3,FALSE),"")</f>
        <v>0.08</v>
      </c>
      <c r="G98" s="8">
        <f>IFERROR(VLOOKUP($A98,'통합 후'!$A:$D,4,FALSE),"")</f>
        <v>0</v>
      </c>
    </row>
    <row r="99" spans="1:7">
      <c r="A99" s="3" t="s">
        <v>100</v>
      </c>
      <c r="B99" s="8">
        <f>IFERROR(VLOOKUP($A99,'통합 전'!$A:$D,2,FALSE),"")</f>
        <v>22</v>
      </c>
      <c r="C99" s="8">
        <f>IFERROR(VLOOKUP($A99,'통합 전'!$A:$D,3,FALSE),"")</f>
        <v>0.12</v>
      </c>
      <c r="D99" s="8">
        <f>IFERROR(VLOOKUP($A99,'통합 전'!$A:$D,4,FALSE),"")</f>
        <v>0</v>
      </c>
      <c r="E99" s="8">
        <f>IFERROR(VLOOKUP($A99,'통합 후'!$A:$D,2,FALSE),"")</f>
        <v>9</v>
      </c>
      <c r="F99" s="8">
        <f>IFERROR(VLOOKUP($A99,'통합 후'!$A:$D,3,FALSE),"")</f>
        <v>0.49</v>
      </c>
      <c r="G99" s="8">
        <f>IFERROR(VLOOKUP($A99,'통합 후'!$A:$D,4,FALSE),"")</f>
        <v>0</v>
      </c>
    </row>
    <row r="100" spans="1:7">
      <c r="A100" s="3" t="s">
        <v>101</v>
      </c>
      <c r="B100" s="8">
        <f>IFERROR(VLOOKUP($A100,'통합 전'!$A:$D,2,FALSE),"")</f>
        <v>4</v>
      </c>
      <c r="C100" s="8">
        <f>IFERROR(VLOOKUP($A100,'통합 전'!$A:$D,3,FALSE),"")</f>
        <v>0.12</v>
      </c>
      <c r="D100" s="8">
        <f>IFERROR(VLOOKUP($A100,'통합 전'!$A:$D,4,FALSE),"")</f>
        <v>0</v>
      </c>
      <c r="E100" s="8">
        <f>IFERROR(VLOOKUP($A100,'통합 후'!$A:$D,2,FALSE),"")</f>
        <v>1</v>
      </c>
      <c r="F100" s="8">
        <f>IFERROR(VLOOKUP($A100,'통합 후'!$A:$D,3,FALSE),"")</f>
        <v>0.09</v>
      </c>
      <c r="G100" s="8">
        <f>IFERROR(VLOOKUP($A100,'통합 후'!$A:$D,4,FALSE),"")</f>
        <v>0</v>
      </c>
    </row>
    <row r="101" spans="1:7">
      <c r="A101" s="3" t="s">
        <v>102</v>
      </c>
      <c r="B101" s="8">
        <f>IFERROR(VLOOKUP($A101,'통합 전'!$A:$D,2,FALSE),"")</f>
        <v>21</v>
      </c>
      <c r="C101" s="8">
        <f>IFERROR(VLOOKUP($A101,'통합 전'!$A:$D,3,FALSE),"")</f>
        <v>0.12</v>
      </c>
      <c r="D101" s="8">
        <f>IFERROR(VLOOKUP($A101,'통합 전'!$A:$D,4,FALSE),"")</f>
        <v>0</v>
      </c>
      <c r="E101" s="8">
        <f>IFERROR(VLOOKUP($A101,'통합 후'!$A:$D,2,FALSE),"")</f>
        <v>22</v>
      </c>
      <c r="F101" s="8">
        <f>IFERROR(VLOOKUP($A101,'통합 후'!$A:$D,3,FALSE),"")</f>
        <v>0.48</v>
      </c>
      <c r="G101" s="8">
        <f>IFERROR(VLOOKUP($A101,'통합 후'!$A:$D,4,FALSE),"")</f>
        <v>1</v>
      </c>
    </row>
    <row r="102" spans="1:7">
      <c r="A102" s="3" t="s">
        <v>103</v>
      </c>
      <c r="B102" s="8">
        <f>IFERROR(VLOOKUP($A102,'통합 전'!$A:$D,2,FALSE),"")</f>
        <v>18</v>
      </c>
      <c r="C102" s="8">
        <f>IFERROR(VLOOKUP($A102,'통합 전'!$A:$D,3,FALSE),"")</f>
        <v>0.12</v>
      </c>
      <c r="D102" s="8">
        <f>IFERROR(VLOOKUP($A102,'통합 전'!$A:$D,4,FALSE),"")</f>
        <v>0</v>
      </c>
      <c r="E102" s="8">
        <f>IFERROR(VLOOKUP($A102,'통합 후'!$A:$D,2,FALSE),"")</f>
        <v>8</v>
      </c>
      <c r="F102" s="8">
        <f>IFERROR(VLOOKUP($A102,'통합 후'!$A:$D,3,FALSE),"")</f>
        <v>0.09</v>
      </c>
      <c r="G102" s="8">
        <f>IFERROR(VLOOKUP($A102,'통합 후'!$A:$D,4,FALSE),"")</f>
        <v>0</v>
      </c>
    </row>
    <row r="103" spans="1:7">
      <c r="A103" s="3" t="s">
        <v>104</v>
      </c>
      <c r="B103" s="8">
        <f>IFERROR(VLOOKUP($A103,'통합 전'!$A:$D,2,FALSE),"")</f>
        <v>25</v>
      </c>
      <c r="C103" s="8">
        <f>IFERROR(VLOOKUP($A103,'통합 전'!$A:$D,3,FALSE),"")</f>
        <v>0.12</v>
      </c>
      <c r="D103" s="8">
        <f>IFERROR(VLOOKUP($A103,'통합 전'!$A:$D,4,FALSE),"")</f>
        <v>0</v>
      </c>
      <c r="E103" s="8">
        <f>IFERROR(VLOOKUP($A103,'통합 후'!$A:$D,2,FALSE),"")</f>
        <v>19</v>
      </c>
      <c r="F103" s="8">
        <f>IFERROR(VLOOKUP($A103,'통합 후'!$A:$D,3,FALSE),"")</f>
        <v>0.09</v>
      </c>
      <c r="G103" s="8">
        <f>IFERROR(VLOOKUP($A103,'통합 후'!$A:$D,4,FALSE),"")</f>
        <v>1</v>
      </c>
    </row>
    <row r="104" spans="1:7">
      <c r="A104" s="3" t="s">
        <v>105</v>
      </c>
      <c r="B104" s="8">
        <f>IFERROR(VLOOKUP($A104,'통합 전'!$A:$D,2,FALSE),"")</f>
        <v>6</v>
      </c>
      <c r="C104" s="8">
        <f>IFERROR(VLOOKUP($A104,'통합 전'!$A:$D,3,FALSE),"")</f>
        <v>0.12</v>
      </c>
      <c r="D104" s="8">
        <f>IFERROR(VLOOKUP($A104,'통합 전'!$A:$D,4,FALSE),"")</f>
        <v>0</v>
      </c>
      <c r="E104" s="8">
        <f>IFERROR(VLOOKUP($A104,'통합 후'!$A:$D,2,FALSE),"")</f>
        <v>8</v>
      </c>
      <c r="F104" s="8">
        <f>IFERROR(VLOOKUP($A104,'통합 후'!$A:$D,3,FALSE),"")</f>
        <v>0.26</v>
      </c>
      <c r="G104" s="8">
        <f>IFERROR(VLOOKUP($A104,'통합 후'!$A:$D,4,FALSE),"")</f>
        <v>0</v>
      </c>
    </row>
    <row r="105" spans="1:7">
      <c r="A105" s="3" t="s">
        <v>106</v>
      </c>
      <c r="B105" s="8">
        <f>IFERROR(VLOOKUP($A105,'통합 전'!$A:$D,2,FALSE),"")</f>
        <v>7</v>
      </c>
      <c r="C105" s="8">
        <f>IFERROR(VLOOKUP($A105,'통합 전'!$A:$D,3,FALSE),"")</f>
        <v>0.12</v>
      </c>
      <c r="D105" s="8">
        <f>IFERROR(VLOOKUP($A105,'통합 전'!$A:$D,4,FALSE),"")</f>
        <v>0</v>
      </c>
      <c r="E105" s="8">
        <f>IFERROR(VLOOKUP($A105,'통합 후'!$A:$D,2,FALSE),"")</f>
        <v>11</v>
      </c>
      <c r="F105" s="8">
        <f>IFERROR(VLOOKUP($A105,'통합 후'!$A:$D,3,FALSE),"")</f>
        <v>0.24</v>
      </c>
      <c r="G105" s="8">
        <f>IFERROR(VLOOKUP($A105,'통합 후'!$A:$D,4,FALSE),"")</f>
        <v>0</v>
      </c>
    </row>
    <row r="106" spans="1:7">
      <c r="A106" s="3" t="s">
        <v>107</v>
      </c>
      <c r="B106" s="8">
        <f>IFERROR(VLOOKUP($A106,'통합 전'!$A:$D,2,FALSE),"")</f>
        <v>16</v>
      </c>
      <c r="C106" s="8">
        <f>IFERROR(VLOOKUP($A106,'통합 전'!$A:$D,3,FALSE),"")</f>
        <v>0.11</v>
      </c>
      <c r="D106" s="8">
        <f>IFERROR(VLOOKUP($A106,'통합 전'!$A:$D,4,FALSE),"")</f>
        <v>0</v>
      </c>
      <c r="E106" s="8">
        <f>IFERROR(VLOOKUP($A106,'통합 후'!$A:$D,2,FALSE),"")</f>
        <v>6</v>
      </c>
      <c r="F106" s="8">
        <f>IFERROR(VLOOKUP($A106,'통합 후'!$A:$D,3,FALSE),"")</f>
        <v>0.17</v>
      </c>
      <c r="G106" s="8">
        <f>IFERROR(VLOOKUP($A106,'통합 후'!$A:$D,4,FALSE),"")</f>
        <v>0</v>
      </c>
    </row>
    <row r="107" spans="1:7">
      <c r="A107" s="3" t="s">
        <v>108</v>
      </c>
      <c r="B107" s="8">
        <f>IFERROR(VLOOKUP($A107,'통합 전'!$A:$D,2,FALSE),"")</f>
        <v>1</v>
      </c>
      <c r="C107" s="8">
        <f>IFERROR(VLOOKUP($A107,'통합 전'!$A:$D,3,FALSE),"")</f>
        <v>0.11</v>
      </c>
      <c r="D107" s="8">
        <f>IFERROR(VLOOKUP($A107,'통합 전'!$A:$D,4,FALSE),"")</f>
        <v>0</v>
      </c>
      <c r="E107" s="8" t="str">
        <f>IFERROR(VLOOKUP($A107,'통합 후'!$A:$D,2,FALSE),"")</f>
        <v/>
      </c>
      <c r="F107" s="8" t="str">
        <f>IFERROR(VLOOKUP($A107,'통합 후'!$A:$D,3,FALSE),"")</f>
        <v/>
      </c>
      <c r="G107" s="8" t="str">
        <f>IFERROR(VLOOKUP($A107,'통합 후'!$A:$D,4,FALSE),"")</f>
        <v/>
      </c>
    </row>
    <row r="108" spans="1:7">
      <c r="A108" s="3" t="s">
        <v>109</v>
      </c>
      <c r="B108" s="8">
        <f>IFERROR(VLOOKUP($A108,'통합 전'!$A:$D,2,FALSE),"")</f>
        <v>16</v>
      </c>
      <c r="C108" s="8">
        <f>IFERROR(VLOOKUP($A108,'통합 전'!$A:$D,3,FALSE),"")</f>
        <v>0.11</v>
      </c>
      <c r="D108" s="8">
        <f>IFERROR(VLOOKUP($A108,'통합 전'!$A:$D,4,FALSE),"")</f>
        <v>0</v>
      </c>
      <c r="E108" s="8">
        <f>IFERROR(VLOOKUP($A108,'통합 후'!$A:$D,2,FALSE),"")</f>
        <v>7</v>
      </c>
      <c r="F108" s="8">
        <f>IFERROR(VLOOKUP($A108,'통합 후'!$A:$D,3,FALSE),"")</f>
        <v>0.84</v>
      </c>
      <c r="G108" s="8">
        <f>IFERROR(VLOOKUP($A108,'통합 후'!$A:$D,4,FALSE),"")</f>
        <v>0</v>
      </c>
    </row>
    <row r="109" spans="1:7">
      <c r="A109" s="3" t="s">
        <v>110</v>
      </c>
      <c r="B109" s="8">
        <f>IFERROR(VLOOKUP($A109,'통합 전'!$A:$D,2,FALSE),"")</f>
        <v>22</v>
      </c>
      <c r="C109" s="8">
        <f>IFERROR(VLOOKUP($A109,'통합 전'!$A:$D,3,FALSE),"")</f>
        <v>0.11</v>
      </c>
      <c r="D109" s="8">
        <f>IFERROR(VLOOKUP($A109,'통합 전'!$A:$D,4,FALSE),"")</f>
        <v>0</v>
      </c>
      <c r="E109" s="8">
        <f>IFERROR(VLOOKUP($A109,'통합 후'!$A:$D,2,FALSE),"")</f>
        <v>13</v>
      </c>
      <c r="F109" s="8">
        <f>IFERROR(VLOOKUP($A109,'통합 후'!$A:$D,3,FALSE),"")</f>
        <v>0.27</v>
      </c>
      <c r="G109" s="8">
        <f>IFERROR(VLOOKUP($A109,'통합 후'!$A:$D,4,FALSE),"")</f>
        <v>0</v>
      </c>
    </row>
    <row r="110" spans="1:7">
      <c r="A110" s="3" t="s">
        <v>111</v>
      </c>
      <c r="B110" s="8">
        <f>IFERROR(VLOOKUP($A110,'통합 전'!$A:$D,2,FALSE),"")</f>
        <v>2</v>
      </c>
      <c r="C110" s="8">
        <f>IFERROR(VLOOKUP($A110,'통합 전'!$A:$D,3,FALSE),"")</f>
        <v>0.11</v>
      </c>
      <c r="D110" s="8">
        <f>IFERROR(VLOOKUP($A110,'통합 전'!$A:$D,4,FALSE),"")</f>
        <v>0</v>
      </c>
      <c r="E110" s="8">
        <f>IFERROR(VLOOKUP($A110,'통합 후'!$A:$D,2,FALSE),"")</f>
        <v>1</v>
      </c>
      <c r="F110" s="8">
        <f>IFERROR(VLOOKUP($A110,'통합 후'!$A:$D,3,FALSE),"")</f>
        <v>0.06</v>
      </c>
      <c r="G110" s="8">
        <f>IFERROR(VLOOKUP($A110,'통합 후'!$A:$D,4,FALSE),"")</f>
        <v>0</v>
      </c>
    </row>
    <row r="111" spans="1:7">
      <c r="A111" s="3" t="s">
        <v>112</v>
      </c>
      <c r="B111" s="8">
        <f>IFERROR(VLOOKUP($A111,'통합 전'!$A:$D,2,FALSE),"")</f>
        <v>13</v>
      </c>
      <c r="C111" s="8">
        <f>IFERROR(VLOOKUP($A111,'통합 전'!$A:$D,3,FALSE),"")</f>
        <v>0.11</v>
      </c>
      <c r="D111" s="8">
        <f>IFERROR(VLOOKUP($A111,'통합 전'!$A:$D,4,FALSE),"")</f>
        <v>1</v>
      </c>
      <c r="E111" s="8">
        <f>IFERROR(VLOOKUP($A111,'통합 후'!$A:$D,2,FALSE),"")</f>
        <v>9</v>
      </c>
      <c r="F111" s="8">
        <f>IFERROR(VLOOKUP($A111,'통합 후'!$A:$D,3,FALSE),"")</f>
        <v>0.3</v>
      </c>
      <c r="G111" s="8">
        <f>IFERROR(VLOOKUP($A111,'통합 후'!$A:$D,4,FALSE),"")</f>
        <v>0</v>
      </c>
    </row>
    <row r="112" spans="1:7">
      <c r="A112" s="3" t="s">
        <v>113</v>
      </c>
      <c r="B112" s="8">
        <f>IFERROR(VLOOKUP($A112,'통합 전'!$A:$D,2,FALSE),"")</f>
        <v>6</v>
      </c>
      <c r="C112" s="8">
        <f>IFERROR(VLOOKUP($A112,'통합 전'!$A:$D,3,FALSE),"")</f>
        <v>0.1</v>
      </c>
      <c r="D112" s="8">
        <f>IFERROR(VLOOKUP($A112,'통합 전'!$A:$D,4,FALSE),"")</f>
        <v>0</v>
      </c>
      <c r="E112" s="8">
        <f>IFERROR(VLOOKUP($A112,'통합 후'!$A:$D,2,FALSE),"")</f>
        <v>2</v>
      </c>
      <c r="F112" s="8">
        <f>IFERROR(VLOOKUP($A112,'통합 후'!$A:$D,3,FALSE),"")</f>
        <v>0.15</v>
      </c>
      <c r="G112" s="8">
        <f>IFERROR(VLOOKUP($A112,'통합 후'!$A:$D,4,FALSE),"")</f>
        <v>0</v>
      </c>
    </row>
    <row r="113" spans="1:7">
      <c r="A113" s="3" t="s">
        <v>114</v>
      </c>
      <c r="B113" s="8">
        <f>IFERROR(VLOOKUP($A113,'통합 전'!$A:$D,2,FALSE),"")</f>
        <v>13</v>
      </c>
      <c r="C113" s="8">
        <f>IFERROR(VLOOKUP($A113,'통합 전'!$A:$D,3,FALSE),"")</f>
        <v>0.1</v>
      </c>
      <c r="D113" s="8">
        <f>IFERROR(VLOOKUP($A113,'통합 전'!$A:$D,4,FALSE),"")</f>
        <v>1</v>
      </c>
      <c r="E113" s="8">
        <f>IFERROR(VLOOKUP($A113,'통합 후'!$A:$D,2,FALSE),"")</f>
        <v>8</v>
      </c>
      <c r="F113" s="8">
        <f>IFERROR(VLOOKUP($A113,'통합 후'!$A:$D,3,FALSE),"")</f>
        <v>0.11</v>
      </c>
      <c r="G113" s="8">
        <f>IFERROR(VLOOKUP($A113,'통합 후'!$A:$D,4,FALSE),"")</f>
        <v>1</v>
      </c>
    </row>
    <row r="114" spans="1:7">
      <c r="A114" s="3" t="s">
        <v>115</v>
      </c>
      <c r="B114" s="8">
        <f>IFERROR(VLOOKUP($A114,'통합 전'!$A:$D,2,FALSE),"")</f>
        <v>8</v>
      </c>
      <c r="C114" s="8">
        <f>IFERROR(VLOOKUP($A114,'통합 전'!$A:$D,3,FALSE),"")</f>
        <v>0.1</v>
      </c>
      <c r="D114" s="8">
        <f>IFERROR(VLOOKUP($A114,'통합 전'!$A:$D,4,FALSE),"")</f>
        <v>0</v>
      </c>
      <c r="E114" s="8">
        <f>IFERROR(VLOOKUP($A114,'통합 후'!$A:$D,2,FALSE),"")</f>
        <v>3</v>
      </c>
      <c r="F114" s="8">
        <f>IFERROR(VLOOKUP($A114,'통합 후'!$A:$D,3,FALSE),"")</f>
        <v>0.48</v>
      </c>
      <c r="G114" s="8">
        <f>IFERROR(VLOOKUP($A114,'통합 후'!$A:$D,4,FALSE),"")</f>
        <v>0</v>
      </c>
    </row>
    <row r="115" spans="1:7">
      <c r="A115" s="3" t="s">
        <v>116</v>
      </c>
      <c r="B115" s="8">
        <f>IFERROR(VLOOKUP($A115,'통합 전'!$A:$D,2,FALSE),"")</f>
        <v>13</v>
      </c>
      <c r="C115" s="8">
        <f>IFERROR(VLOOKUP($A115,'통합 전'!$A:$D,3,FALSE),"")</f>
        <v>0.1</v>
      </c>
      <c r="D115" s="8">
        <f>IFERROR(VLOOKUP($A115,'통합 전'!$A:$D,4,FALSE),"")</f>
        <v>0</v>
      </c>
      <c r="E115" s="8">
        <f>IFERROR(VLOOKUP($A115,'통합 후'!$A:$D,2,FALSE),"")</f>
        <v>51</v>
      </c>
      <c r="F115" s="8">
        <f>IFERROR(VLOOKUP($A115,'통합 후'!$A:$D,3,FALSE),"")</f>
        <v>0.33</v>
      </c>
      <c r="G115" s="8">
        <f>IFERROR(VLOOKUP($A115,'통합 후'!$A:$D,4,FALSE),"")</f>
        <v>0</v>
      </c>
    </row>
    <row r="116" spans="1:7">
      <c r="A116" s="3" t="s">
        <v>117</v>
      </c>
      <c r="B116" s="8">
        <f>IFERROR(VLOOKUP($A116,'통합 전'!$A:$D,2,FALSE),"")</f>
        <v>53</v>
      </c>
      <c r="C116" s="8">
        <f>IFERROR(VLOOKUP($A116,'통합 전'!$A:$D,3,FALSE),"")</f>
        <v>0.1</v>
      </c>
      <c r="D116" s="8">
        <f>IFERROR(VLOOKUP($A116,'통합 전'!$A:$D,4,FALSE),"")</f>
        <v>0</v>
      </c>
      <c r="E116" s="8">
        <f>IFERROR(VLOOKUP($A116,'통합 후'!$A:$D,2,FALSE),"")</f>
        <v>36</v>
      </c>
      <c r="F116" s="8">
        <f>IFERROR(VLOOKUP($A116,'통합 후'!$A:$D,3,FALSE),"")</f>
        <v>0.82</v>
      </c>
      <c r="G116" s="8">
        <f>IFERROR(VLOOKUP($A116,'통합 후'!$A:$D,4,FALSE),"")</f>
        <v>0</v>
      </c>
    </row>
    <row r="117" spans="1:7">
      <c r="A117" s="3" t="s">
        <v>118</v>
      </c>
      <c r="B117" s="8">
        <f>IFERROR(VLOOKUP($A117,'통합 전'!$A:$D,2,FALSE),"")</f>
        <v>6</v>
      </c>
      <c r="C117" s="8">
        <f>IFERROR(VLOOKUP($A117,'통합 전'!$A:$D,3,FALSE),"")</f>
        <v>0.1</v>
      </c>
      <c r="D117" s="8">
        <f>IFERROR(VLOOKUP($A117,'통합 전'!$A:$D,4,FALSE),"")</f>
        <v>0</v>
      </c>
      <c r="E117" s="8">
        <f>IFERROR(VLOOKUP($A117,'통합 후'!$A:$D,2,FALSE),"")</f>
        <v>7</v>
      </c>
      <c r="F117" s="8">
        <f>IFERROR(VLOOKUP($A117,'통합 후'!$A:$D,3,FALSE),"")</f>
        <v>0.19</v>
      </c>
      <c r="G117" s="8">
        <f>IFERROR(VLOOKUP($A117,'통합 후'!$A:$D,4,FALSE),"")</f>
        <v>0</v>
      </c>
    </row>
    <row r="118" spans="1:7">
      <c r="A118" s="3" t="s">
        <v>119</v>
      </c>
      <c r="B118" s="8">
        <f>IFERROR(VLOOKUP($A118,'통합 전'!$A:$D,2,FALSE),"")</f>
        <v>26</v>
      </c>
      <c r="C118" s="8">
        <f>IFERROR(VLOOKUP($A118,'통합 전'!$A:$D,3,FALSE),"")</f>
        <v>0.1</v>
      </c>
      <c r="D118" s="8">
        <f>IFERROR(VLOOKUP($A118,'통합 전'!$A:$D,4,FALSE),"")</f>
        <v>0</v>
      </c>
      <c r="E118" s="8">
        <f>IFERROR(VLOOKUP($A118,'통합 후'!$A:$D,2,FALSE),"")</f>
        <v>14</v>
      </c>
      <c r="F118" s="8">
        <f>IFERROR(VLOOKUP($A118,'통합 후'!$A:$D,3,FALSE),"")</f>
        <v>0.32</v>
      </c>
      <c r="G118" s="8">
        <f>IFERROR(VLOOKUP($A118,'통합 후'!$A:$D,4,FALSE),"")</f>
        <v>0</v>
      </c>
    </row>
    <row r="119" spans="1:7">
      <c r="A119" s="3" t="s">
        <v>120</v>
      </c>
      <c r="B119" s="8">
        <f>IFERROR(VLOOKUP($A119,'통합 전'!$A:$D,2,FALSE),"")</f>
        <v>26</v>
      </c>
      <c r="C119" s="8">
        <f>IFERROR(VLOOKUP($A119,'통합 전'!$A:$D,3,FALSE),"")</f>
        <v>0.1</v>
      </c>
      <c r="D119" s="8">
        <f>IFERROR(VLOOKUP($A119,'통합 전'!$A:$D,4,FALSE),"")</f>
        <v>0</v>
      </c>
      <c r="E119" s="8">
        <f>IFERROR(VLOOKUP($A119,'통합 후'!$A:$D,2,FALSE),"")</f>
        <v>16</v>
      </c>
      <c r="F119" s="8">
        <f>IFERROR(VLOOKUP($A119,'통합 후'!$A:$D,3,FALSE),"")</f>
        <v>0.38</v>
      </c>
      <c r="G119" s="8">
        <f>IFERROR(VLOOKUP($A119,'통합 후'!$A:$D,4,FALSE),"")</f>
        <v>0</v>
      </c>
    </row>
    <row r="120" spans="1:7">
      <c r="A120" s="3" t="s">
        <v>121</v>
      </c>
      <c r="B120" s="8">
        <f>IFERROR(VLOOKUP($A120,'통합 전'!$A:$D,2,FALSE),"")</f>
        <v>26</v>
      </c>
      <c r="C120" s="8">
        <f>IFERROR(VLOOKUP($A120,'통합 전'!$A:$D,3,FALSE),"")</f>
        <v>0.1</v>
      </c>
      <c r="D120" s="8">
        <f>IFERROR(VLOOKUP($A120,'통합 전'!$A:$D,4,FALSE),"")</f>
        <v>0</v>
      </c>
      <c r="E120" s="8">
        <f>IFERROR(VLOOKUP($A120,'통합 후'!$A:$D,2,FALSE),"")</f>
        <v>14</v>
      </c>
      <c r="F120" s="8">
        <f>IFERROR(VLOOKUP($A120,'통합 후'!$A:$D,3,FALSE),"")</f>
        <v>0.38</v>
      </c>
      <c r="G120" s="8">
        <f>IFERROR(VLOOKUP($A120,'통합 후'!$A:$D,4,FALSE),"")</f>
        <v>0</v>
      </c>
    </row>
    <row r="121" spans="1:7">
      <c r="A121" s="3" t="s">
        <v>122</v>
      </c>
      <c r="B121" s="8">
        <f>IFERROR(VLOOKUP($A121,'통합 전'!$A:$D,2,FALSE),"")</f>
        <v>15</v>
      </c>
      <c r="C121" s="8">
        <f>IFERROR(VLOOKUP($A121,'통합 전'!$A:$D,3,FALSE),"")</f>
        <v>0.1</v>
      </c>
      <c r="D121" s="8">
        <f>IFERROR(VLOOKUP($A121,'통합 전'!$A:$D,4,FALSE),"")</f>
        <v>0</v>
      </c>
      <c r="E121" s="8">
        <f>IFERROR(VLOOKUP($A121,'통합 후'!$A:$D,2,FALSE),"")</f>
        <v>4</v>
      </c>
      <c r="F121" s="8">
        <f>IFERROR(VLOOKUP($A121,'통합 후'!$A:$D,3,FALSE),"")</f>
        <v>0.25</v>
      </c>
      <c r="G121" s="8">
        <f>IFERROR(VLOOKUP($A121,'통합 후'!$A:$D,4,FALSE),"")</f>
        <v>0</v>
      </c>
    </row>
    <row r="122" spans="1:7">
      <c r="A122" s="3" t="s">
        <v>123</v>
      </c>
      <c r="B122" s="8">
        <f>IFERROR(VLOOKUP($A122,'통합 전'!$A:$D,2,FALSE),"")</f>
        <v>2</v>
      </c>
      <c r="C122" s="8">
        <f>IFERROR(VLOOKUP($A122,'통합 전'!$A:$D,3,FALSE),"")</f>
        <v>0.1</v>
      </c>
      <c r="D122" s="8">
        <f>IFERROR(VLOOKUP($A122,'통합 전'!$A:$D,4,FALSE),"")</f>
        <v>0</v>
      </c>
      <c r="E122" s="8" t="str">
        <f>IFERROR(VLOOKUP($A122,'통합 후'!$A:$D,2,FALSE),"")</f>
        <v/>
      </c>
      <c r="F122" s="8" t="str">
        <f>IFERROR(VLOOKUP($A122,'통합 후'!$A:$D,3,FALSE),"")</f>
        <v/>
      </c>
      <c r="G122" s="8" t="str">
        <f>IFERROR(VLOOKUP($A122,'통합 후'!$A:$D,4,FALSE),"")</f>
        <v/>
      </c>
    </row>
    <row r="123" spans="1:7">
      <c r="A123" s="3" t="s">
        <v>124</v>
      </c>
      <c r="B123" s="8">
        <f>IFERROR(VLOOKUP($A123,'통합 전'!$A:$D,2,FALSE),"")</f>
        <v>8</v>
      </c>
      <c r="C123" s="8">
        <f>IFERROR(VLOOKUP($A123,'통합 전'!$A:$D,3,FALSE),"")</f>
        <v>0.1</v>
      </c>
      <c r="D123" s="8">
        <f>IFERROR(VLOOKUP($A123,'통합 전'!$A:$D,4,FALSE),"")</f>
        <v>0</v>
      </c>
      <c r="E123" s="8">
        <f>IFERROR(VLOOKUP($A123,'통합 후'!$A:$D,2,FALSE),"")</f>
        <v>8</v>
      </c>
      <c r="F123" s="8">
        <f>IFERROR(VLOOKUP($A123,'통합 후'!$A:$D,3,FALSE),"")</f>
        <v>3.04</v>
      </c>
      <c r="G123" s="8">
        <f>IFERROR(VLOOKUP($A123,'통합 후'!$A:$D,4,FALSE),"")</f>
        <v>0</v>
      </c>
    </row>
    <row r="124" spans="1:7">
      <c r="A124" s="3" t="s">
        <v>125</v>
      </c>
      <c r="B124" s="8">
        <f>IFERROR(VLOOKUP($A124,'통합 전'!$A:$D,2,FALSE),"")</f>
        <v>16</v>
      </c>
      <c r="C124" s="8">
        <f>IFERROR(VLOOKUP($A124,'통합 전'!$A:$D,3,FALSE),"")</f>
        <v>0.1</v>
      </c>
      <c r="D124" s="8">
        <f>IFERROR(VLOOKUP($A124,'통합 전'!$A:$D,4,FALSE),"")</f>
        <v>1</v>
      </c>
      <c r="E124" s="8">
        <f>IFERROR(VLOOKUP($A124,'통합 후'!$A:$D,2,FALSE),"")</f>
        <v>10</v>
      </c>
      <c r="F124" s="8">
        <f>IFERROR(VLOOKUP($A124,'통합 후'!$A:$D,3,FALSE),"")</f>
        <v>0.1</v>
      </c>
      <c r="G124" s="8">
        <f>IFERROR(VLOOKUP($A124,'통합 후'!$A:$D,4,FALSE),"")</f>
        <v>0</v>
      </c>
    </row>
    <row r="125" spans="1:7">
      <c r="A125" s="3" t="s">
        <v>126</v>
      </c>
      <c r="B125" s="8">
        <f>IFERROR(VLOOKUP($A125,'통합 전'!$A:$D,2,FALSE),"")</f>
        <v>25</v>
      </c>
      <c r="C125" s="8">
        <f>IFERROR(VLOOKUP($A125,'통합 전'!$A:$D,3,FALSE),"")</f>
        <v>0.09</v>
      </c>
      <c r="D125" s="8">
        <f>IFERROR(VLOOKUP($A125,'통합 전'!$A:$D,4,FALSE),"")</f>
        <v>0</v>
      </c>
      <c r="E125" s="8">
        <f>IFERROR(VLOOKUP($A125,'통합 후'!$A:$D,2,FALSE),"")</f>
        <v>19</v>
      </c>
      <c r="F125" s="8">
        <f>IFERROR(VLOOKUP($A125,'통합 후'!$A:$D,3,FALSE),"")</f>
        <v>0.14000000000000001</v>
      </c>
      <c r="G125" s="8">
        <f>IFERROR(VLOOKUP($A125,'통합 후'!$A:$D,4,FALSE),"")</f>
        <v>1</v>
      </c>
    </row>
    <row r="126" spans="1:7">
      <c r="A126" s="3" t="s">
        <v>127</v>
      </c>
      <c r="B126" s="8">
        <f>IFERROR(VLOOKUP($A126,'통합 전'!$A:$D,2,FALSE),"")</f>
        <v>6</v>
      </c>
      <c r="C126" s="8">
        <f>IFERROR(VLOOKUP($A126,'통합 전'!$A:$D,3,FALSE),"")</f>
        <v>0.09</v>
      </c>
      <c r="D126" s="8">
        <f>IFERROR(VLOOKUP($A126,'통합 전'!$A:$D,4,FALSE),"")</f>
        <v>1</v>
      </c>
      <c r="E126" s="8">
        <f>IFERROR(VLOOKUP($A126,'통합 후'!$A:$D,2,FALSE),"")</f>
        <v>2</v>
      </c>
      <c r="F126" s="8">
        <f>IFERROR(VLOOKUP($A126,'통합 후'!$A:$D,3,FALSE),"")</f>
        <v>0.23</v>
      </c>
      <c r="G126" s="8">
        <f>IFERROR(VLOOKUP($A126,'통합 후'!$A:$D,4,FALSE),"")</f>
        <v>0</v>
      </c>
    </row>
    <row r="127" spans="1:7">
      <c r="A127" s="3" t="s">
        <v>128</v>
      </c>
      <c r="B127" s="8">
        <f>IFERROR(VLOOKUP($A127,'통합 전'!$A:$D,2,FALSE),"")</f>
        <v>9</v>
      </c>
      <c r="C127" s="8">
        <f>IFERROR(VLOOKUP($A127,'통합 전'!$A:$D,3,FALSE),"")</f>
        <v>0.09</v>
      </c>
      <c r="D127" s="8">
        <f>IFERROR(VLOOKUP($A127,'통합 전'!$A:$D,4,FALSE),"")</f>
        <v>0</v>
      </c>
      <c r="E127" s="8">
        <f>IFERROR(VLOOKUP($A127,'통합 후'!$A:$D,2,FALSE),"")</f>
        <v>9</v>
      </c>
      <c r="F127" s="8">
        <f>IFERROR(VLOOKUP($A127,'통합 후'!$A:$D,3,FALSE),"")</f>
        <v>7.0000000000000007E-2</v>
      </c>
      <c r="G127" s="8">
        <f>IFERROR(VLOOKUP($A127,'통합 후'!$A:$D,4,FALSE),"")</f>
        <v>0</v>
      </c>
    </row>
    <row r="128" spans="1:7">
      <c r="A128" s="3" t="s">
        <v>129</v>
      </c>
      <c r="B128" s="8">
        <f>IFERROR(VLOOKUP($A128,'통합 전'!$A:$D,2,FALSE),"")</f>
        <v>12</v>
      </c>
      <c r="C128" s="8">
        <f>IFERROR(VLOOKUP($A128,'통합 전'!$A:$D,3,FALSE),"")</f>
        <v>0.09</v>
      </c>
      <c r="D128" s="8">
        <f>IFERROR(VLOOKUP($A128,'통합 전'!$A:$D,4,FALSE),"")</f>
        <v>0</v>
      </c>
      <c r="E128" s="8">
        <f>IFERROR(VLOOKUP($A128,'통합 후'!$A:$D,2,FALSE),"")</f>
        <v>11</v>
      </c>
      <c r="F128" s="8">
        <f>IFERROR(VLOOKUP($A128,'통합 후'!$A:$D,3,FALSE),"")</f>
        <v>1.23</v>
      </c>
      <c r="G128" s="8">
        <f>IFERROR(VLOOKUP($A128,'통합 후'!$A:$D,4,FALSE),"")</f>
        <v>0</v>
      </c>
    </row>
    <row r="129" spans="1:7">
      <c r="A129" s="3" t="s">
        <v>130</v>
      </c>
      <c r="B129" s="8">
        <f>IFERROR(VLOOKUP($A129,'통합 전'!$A:$D,2,FALSE),"")</f>
        <v>9</v>
      </c>
      <c r="C129" s="8">
        <f>IFERROR(VLOOKUP($A129,'통합 전'!$A:$D,3,FALSE),"")</f>
        <v>0.09</v>
      </c>
      <c r="D129" s="8">
        <f>IFERROR(VLOOKUP($A129,'통합 전'!$A:$D,4,FALSE),"")</f>
        <v>0</v>
      </c>
      <c r="E129" s="8">
        <f>IFERROR(VLOOKUP($A129,'통합 후'!$A:$D,2,FALSE),"")</f>
        <v>7</v>
      </c>
      <c r="F129" s="8">
        <f>IFERROR(VLOOKUP($A129,'통합 후'!$A:$D,3,FALSE),"")</f>
        <v>0.1</v>
      </c>
      <c r="G129" s="8">
        <f>IFERROR(VLOOKUP($A129,'통합 후'!$A:$D,4,FALSE),"")</f>
        <v>0</v>
      </c>
    </row>
    <row r="130" spans="1:7">
      <c r="A130" s="3" t="s">
        <v>131</v>
      </c>
      <c r="B130" s="8">
        <f>IFERROR(VLOOKUP($A130,'통합 전'!$A:$D,2,FALSE),"")</f>
        <v>2</v>
      </c>
      <c r="C130" s="8">
        <f>IFERROR(VLOOKUP($A130,'통합 전'!$A:$D,3,FALSE),"")</f>
        <v>0.09</v>
      </c>
      <c r="D130" s="8">
        <f>IFERROR(VLOOKUP($A130,'통합 전'!$A:$D,4,FALSE),"")</f>
        <v>0</v>
      </c>
      <c r="E130" s="8">
        <f>IFERROR(VLOOKUP($A130,'통합 후'!$A:$D,2,FALSE),"")</f>
        <v>2</v>
      </c>
      <c r="F130" s="8">
        <f>IFERROR(VLOOKUP($A130,'통합 후'!$A:$D,3,FALSE),"")</f>
        <v>0.19</v>
      </c>
      <c r="G130" s="8">
        <f>IFERROR(VLOOKUP($A130,'통합 후'!$A:$D,4,FALSE),"")</f>
        <v>0</v>
      </c>
    </row>
    <row r="131" spans="1:7">
      <c r="A131" s="3" t="s">
        <v>132</v>
      </c>
      <c r="B131" s="8">
        <f>IFERROR(VLOOKUP($A131,'통합 전'!$A:$D,2,FALSE),"")</f>
        <v>12</v>
      </c>
      <c r="C131" s="8">
        <f>IFERROR(VLOOKUP($A131,'통합 전'!$A:$D,3,FALSE),"")</f>
        <v>0.08</v>
      </c>
      <c r="D131" s="8">
        <f>IFERROR(VLOOKUP($A131,'통합 전'!$A:$D,4,FALSE),"")</f>
        <v>1</v>
      </c>
      <c r="E131" s="8">
        <f>IFERROR(VLOOKUP($A131,'통합 후'!$A:$D,2,FALSE),"")</f>
        <v>5</v>
      </c>
      <c r="F131" s="8">
        <f>IFERROR(VLOOKUP($A131,'통합 후'!$A:$D,3,FALSE),"")</f>
        <v>0.23</v>
      </c>
      <c r="G131" s="8">
        <f>IFERROR(VLOOKUP($A131,'통합 후'!$A:$D,4,FALSE),"")</f>
        <v>0</v>
      </c>
    </row>
    <row r="132" spans="1:7">
      <c r="A132" s="3" t="s">
        <v>133</v>
      </c>
      <c r="B132" s="8">
        <f>IFERROR(VLOOKUP($A132,'통합 전'!$A:$D,2,FALSE),"")</f>
        <v>15</v>
      </c>
      <c r="C132" s="8">
        <f>IFERROR(VLOOKUP($A132,'통합 전'!$A:$D,3,FALSE),"")</f>
        <v>0.08</v>
      </c>
      <c r="D132" s="8">
        <f>IFERROR(VLOOKUP($A132,'통합 전'!$A:$D,4,FALSE),"")</f>
        <v>0</v>
      </c>
      <c r="E132" s="8">
        <f>IFERROR(VLOOKUP($A132,'통합 후'!$A:$D,2,FALSE),"")</f>
        <v>15</v>
      </c>
      <c r="F132" s="8">
        <f>IFERROR(VLOOKUP($A132,'통합 후'!$A:$D,3,FALSE),"")</f>
        <v>1.1499999999999999</v>
      </c>
      <c r="G132" s="8">
        <f>IFERROR(VLOOKUP($A132,'통합 후'!$A:$D,4,FALSE),"")</f>
        <v>0</v>
      </c>
    </row>
    <row r="133" spans="1:7">
      <c r="A133" s="3" t="s">
        <v>134</v>
      </c>
      <c r="B133" s="8">
        <f>IFERROR(VLOOKUP($A133,'통합 전'!$A:$D,2,FALSE),"")</f>
        <v>22</v>
      </c>
      <c r="C133" s="8">
        <f>IFERROR(VLOOKUP($A133,'통합 전'!$A:$D,3,FALSE),"")</f>
        <v>0.08</v>
      </c>
      <c r="D133" s="8">
        <f>IFERROR(VLOOKUP($A133,'통합 전'!$A:$D,4,FALSE),"")</f>
        <v>0</v>
      </c>
      <c r="E133" s="8">
        <f>IFERROR(VLOOKUP($A133,'통합 후'!$A:$D,2,FALSE),"")</f>
        <v>17</v>
      </c>
      <c r="F133" s="8">
        <f>IFERROR(VLOOKUP($A133,'통합 후'!$A:$D,3,FALSE),"")</f>
        <v>0.56000000000000005</v>
      </c>
      <c r="G133" s="8">
        <f>IFERROR(VLOOKUP($A133,'통합 후'!$A:$D,4,FALSE),"")</f>
        <v>0</v>
      </c>
    </row>
    <row r="134" spans="1:7">
      <c r="A134" s="3" t="s">
        <v>135</v>
      </c>
      <c r="B134" s="8">
        <f>IFERROR(VLOOKUP($A134,'통합 전'!$A:$D,2,FALSE),"")</f>
        <v>1</v>
      </c>
      <c r="C134" s="8">
        <f>IFERROR(VLOOKUP($A134,'통합 전'!$A:$D,3,FALSE),"")</f>
        <v>0.08</v>
      </c>
      <c r="D134" s="8">
        <f>IFERROR(VLOOKUP($A134,'통합 전'!$A:$D,4,FALSE),"")</f>
        <v>0</v>
      </c>
      <c r="E134" s="8">
        <f>IFERROR(VLOOKUP($A134,'통합 후'!$A:$D,2,FALSE),"")</f>
        <v>2</v>
      </c>
      <c r="F134" s="8">
        <f>IFERROR(VLOOKUP($A134,'통합 후'!$A:$D,3,FALSE),"")</f>
        <v>7.0000000000000007E-2</v>
      </c>
      <c r="G134" s="8">
        <f>IFERROR(VLOOKUP($A134,'통합 후'!$A:$D,4,FALSE),"")</f>
        <v>0</v>
      </c>
    </row>
    <row r="135" spans="1:7">
      <c r="A135" s="3" t="s">
        <v>136</v>
      </c>
      <c r="B135" s="8">
        <f>IFERROR(VLOOKUP($A135,'통합 전'!$A:$D,2,FALSE),"")</f>
        <v>1</v>
      </c>
      <c r="C135" s="8">
        <f>IFERROR(VLOOKUP($A135,'통합 전'!$A:$D,3,FALSE),"")</f>
        <v>0.08</v>
      </c>
      <c r="D135" s="8">
        <f>IFERROR(VLOOKUP($A135,'통합 전'!$A:$D,4,FALSE),"")</f>
        <v>0</v>
      </c>
      <c r="E135" s="8">
        <f>IFERROR(VLOOKUP($A135,'통합 후'!$A:$D,2,FALSE),"")</f>
        <v>1</v>
      </c>
      <c r="F135" s="8">
        <f>IFERROR(VLOOKUP($A135,'통합 후'!$A:$D,3,FALSE),"")</f>
        <v>0.21</v>
      </c>
      <c r="G135" s="8">
        <f>IFERROR(VLOOKUP($A135,'통합 후'!$A:$D,4,FALSE),"")</f>
        <v>0</v>
      </c>
    </row>
    <row r="136" spans="1:7">
      <c r="A136" s="3" t="s">
        <v>137</v>
      </c>
      <c r="B136" s="8">
        <f>IFERROR(VLOOKUP($A136,'통합 전'!$A:$D,2,FALSE),"")</f>
        <v>14</v>
      </c>
      <c r="C136" s="8">
        <f>IFERROR(VLOOKUP($A136,'통합 전'!$A:$D,3,FALSE),"")</f>
        <v>0.08</v>
      </c>
      <c r="D136" s="8">
        <f>IFERROR(VLOOKUP($A136,'통합 전'!$A:$D,4,FALSE),"")</f>
        <v>0</v>
      </c>
      <c r="E136" s="8">
        <f>IFERROR(VLOOKUP($A136,'통합 후'!$A:$D,2,FALSE),"")</f>
        <v>8</v>
      </c>
      <c r="F136" s="8">
        <f>IFERROR(VLOOKUP($A136,'통합 후'!$A:$D,3,FALSE),"")</f>
        <v>0.03</v>
      </c>
      <c r="G136" s="8">
        <f>IFERROR(VLOOKUP($A136,'통합 후'!$A:$D,4,FALSE),"")</f>
        <v>0</v>
      </c>
    </row>
    <row r="137" spans="1:7">
      <c r="A137" s="3" t="s">
        <v>138</v>
      </c>
      <c r="B137" s="8">
        <f>IFERROR(VLOOKUP($A137,'통합 전'!$A:$D,2,FALSE),"")</f>
        <v>6</v>
      </c>
      <c r="C137" s="8">
        <f>IFERROR(VLOOKUP($A137,'통합 전'!$A:$D,3,FALSE),"")</f>
        <v>0.08</v>
      </c>
      <c r="D137" s="8">
        <f>IFERROR(VLOOKUP($A137,'통합 전'!$A:$D,4,FALSE),"")</f>
        <v>0</v>
      </c>
      <c r="E137" s="8">
        <f>IFERROR(VLOOKUP($A137,'통합 후'!$A:$D,2,FALSE),"")</f>
        <v>3</v>
      </c>
      <c r="F137" s="8">
        <f>IFERROR(VLOOKUP($A137,'통합 후'!$A:$D,3,FALSE),"")</f>
        <v>0.1</v>
      </c>
      <c r="G137" s="8">
        <f>IFERROR(VLOOKUP($A137,'통합 후'!$A:$D,4,FALSE),"")</f>
        <v>0</v>
      </c>
    </row>
    <row r="138" spans="1:7">
      <c r="A138" s="3" t="s">
        <v>139</v>
      </c>
      <c r="B138" s="8">
        <f>IFERROR(VLOOKUP($A138,'통합 전'!$A:$D,2,FALSE),"")</f>
        <v>9</v>
      </c>
      <c r="C138" s="8">
        <f>IFERROR(VLOOKUP($A138,'통합 전'!$A:$D,3,FALSE),"")</f>
        <v>7.0000000000000007E-2</v>
      </c>
      <c r="D138" s="8">
        <f>IFERROR(VLOOKUP($A138,'통합 전'!$A:$D,4,FALSE),"")</f>
        <v>1</v>
      </c>
      <c r="E138" s="8">
        <f>IFERROR(VLOOKUP($A138,'통합 후'!$A:$D,2,FALSE),"")</f>
        <v>9</v>
      </c>
      <c r="F138" s="8">
        <f>IFERROR(VLOOKUP($A138,'통합 후'!$A:$D,3,FALSE),"")</f>
        <v>0.08</v>
      </c>
      <c r="G138" s="8">
        <f>IFERROR(VLOOKUP($A138,'통합 후'!$A:$D,4,FALSE),"")</f>
        <v>0</v>
      </c>
    </row>
    <row r="139" spans="1:7">
      <c r="A139" s="3" t="s">
        <v>140</v>
      </c>
      <c r="B139" s="8">
        <f>IFERROR(VLOOKUP($A139,'통합 전'!$A:$D,2,FALSE),"")</f>
        <v>22</v>
      </c>
      <c r="C139" s="8">
        <f>IFERROR(VLOOKUP($A139,'통합 전'!$A:$D,3,FALSE),"")</f>
        <v>7.0000000000000007E-2</v>
      </c>
      <c r="D139" s="8">
        <f>IFERROR(VLOOKUP($A139,'통합 전'!$A:$D,4,FALSE),"")</f>
        <v>0</v>
      </c>
      <c r="E139" s="8">
        <f>IFERROR(VLOOKUP($A139,'통합 후'!$A:$D,2,FALSE),"")</f>
        <v>16</v>
      </c>
      <c r="F139" s="8">
        <f>IFERROR(VLOOKUP($A139,'통합 후'!$A:$D,3,FALSE),"")</f>
        <v>0.44</v>
      </c>
      <c r="G139" s="8">
        <f>IFERROR(VLOOKUP($A139,'통합 후'!$A:$D,4,FALSE),"")</f>
        <v>0</v>
      </c>
    </row>
    <row r="140" spans="1:7">
      <c r="A140" s="3" t="s">
        <v>141</v>
      </c>
      <c r="B140" s="8">
        <f>IFERROR(VLOOKUP($A140,'통합 전'!$A:$D,2,FALSE),"")</f>
        <v>11</v>
      </c>
      <c r="C140" s="8">
        <f>IFERROR(VLOOKUP($A140,'통합 전'!$A:$D,3,FALSE),"")</f>
        <v>7.0000000000000007E-2</v>
      </c>
      <c r="D140" s="8">
        <f>IFERROR(VLOOKUP($A140,'통합 전'!$A:$D,4,FALSE),"")</f>
        <v>0</v>
      </c>
      <c r="E140" s="8">
        <f>IFERROR(VLOOKUP($A140,'통합 후'!$A:$D,2,FALSE),"")</f>
        <v>10</v>
      </c>
      <c r="F140" s="8">
        <f>IFERROR(VLOOKUP($A140,'통합 후'!$A:$D,3,FALSE),"")</f>
        <v>0.41</v>
      </c>
      <c r="G140" s="8">
        <f>IFERROR(VLOOKUP($A140,'통합 후'!$A:$D,4,FALSE),"")</f>
        <v>0</v>
      </c>
    </row>
    <row r="141" spans="1:7">
      <c r="A141" s="3" t="s">
        <v>142</v>
      </c>
      <c r="B141" s="8">
        <f>IFERROR(VLOOKUP($A141,'통합 전'!$A:$D,2,FALSE),"")</f>
        <v>8</v>
      </c>
      <c r="C141" s="8">
        <f>IFERROR(VLOOKUP($A141,'통합 전'!$A:$D,3,FALSE),"")</f>
        <v>7.0000000000000007E-2</v>
      </c>
      <c r="D141" s="8">
        <f>IFERROR(VLOOKUP($A141,'통합 전'!$A:$D,4,FALSE),"")</f>
        <v>0</v>
      </c>
      <c r="E141" s="8">
        <f>IFERROR(VLOOKUP($A141,'통합 후'!$A:$D,2,FALSE),"")</f>
        <v>19</v>
      </c>
      <c r="F141" s="8">
        <f>IFERROR(VLOOKUP($A141,'통합 후'!$A:$D,3,FALSE),"")</f>
        <v>1.1499999999999999</v>
      </c>
      <c r="G141" s="8">
        <f>IFERROR(VLOOKUP($A141,'통합 후'!$A:$D,4,FALSE),"")</f>
        <v>0</v>
      </c>
    </row>
    <row r="142" spans="1:7">
      <c r="A142" s="3" t="s">
        <v>143</v>
      </c>
      <c r="B142" s="8">
        <f>IFERROR(VLOOKUP($A142,'통합 전'!$A:$D,2,FALSE),"")</f>
        <v>3</v>
      </c>
      <c r="C142" s="8">
        <f>IFERROR(VLOOKUP($A142,'통합 전'!$A:$D,3,FALSE),"")</f>
        <v>7.0000000000000007E-2</v>
      </c>
      <c r="D142" s="8">
        <f>IFERROR(VLOOKUP($A142,'통합 전'!$A:$D,4,FALSE),"")</f>
        <v>0</v>
      </c>
      <c r="E142" s="8">
        <f>IFERROR(VLOOKUP($A142,'통합 후'!$A:$D,2,FALSE),"")</f>
        <v>5</v>
      </c>
      <c r="F142" s="8">
        <f>IFERROR(VLOOKUP($A142,'통합 후'!$A:$D,3,FALSE),"")</f>
        <v>0.21</v>
      </c>
      <c r="G142" s="8">
        <f>IFERROR(VLOOKUP($A142,'통합 후'!$A:$D,4,FALSE),"")</f>
        <v>0</v>
      </c>
    </row>
    <row r="143" spans="1:7">
      <c r="A143" s="3" t="s">
        <v>144</v>
      </c>
      <c r="B143" s="8">
        <f>IFERROR(VLOOKUP($A143,'통합 전'!$A:$D,2,FALSE),"")</f>
        <v>22</v>
      </c>
      <c r="C143" s="8">
        <f>IFERROR(VLOOKUP($A143,'통합 전'!$A:$D,3,FALSE),"")</f>
        <v>7.0000000000000007E-2</v>
      </c>
      <c r="D143" s="8">
        <f>IFERROR(VLOOKUP($A143,'통합 전'!$A:$D,4,FALSE),"")</f>
        <v>0</v>
      </c>
      <c r="E143" s="8">
        <f>IFERROR(VLOOKUP($A143,'통합 후'!$A:$D,2,FALSE),"")</f>
        <v>17</v>
      </c>
      <c r="F143" s="8">
        <f>IFERROR(VLOOKUP($A143,'통합 후'!$A:$D,3,FALSE),"")</f>
        <v>0.5</v>
      </c>
      <c r="G143" s="8">
        <f>IFERROR(VLOOKUP($A143,'통합 후'!$A:$D,4,FALSE),"")</f>
        <v>0</v>
      </c>
    </row>
    <row r="144" spans="1:7">
      <c r="A144" s="3" t="s">
        <v>145</v>
      </c>
      <c r="B144" s="8">
        <f>IFERROR(VLOOKUP($A144,'통합 전'!$A:$D,2,FALSE),"")</f>
        <v>4</v>
      </c>
      <c r="C144" s="8">
        <f>IFERROR(VLOOKUP($A144,'통합 전'!$A:$D,3,FALSE),"")</f>
        <v>7.0000000000000007E-2</v>
      </c>
      <c r="D144" s="8">
        <f>IFERROR(VLOOKUP($A144,'통합 전'!$A:$D,4,FALSE),"")</f>
        <v>0</v>
      </c>
      <c r="E144" s="8">
        <f>IFERROR(VLOOKUP($A144,'통합 후'!$A:$D,2,FALSE),"")</f>
        <v>5</v>
      </c>
      <c r="F144" s="8">
        <f>IFERROR(VLOOKUP($A144,'통합 후'!$A:$D,3,FALSE),"")</f>
        <v>0.04</v>
      </c>
      <c r="G144" s="8">
        <f>IFERROR(VLOOKUP($A144,'통합 후'!$A:$D,4,FALSE),"")</f>
        <v>0</v>
      </c>
    </row>
    <row r="145" spans="1:7">
      <c r="A145" s="3" t="s">
        <v>146</v>
      </c>
      <c r="B145" s="8">
        <f>IFERROR(VLOOKUP($A145,'통합 전'!$A:$D,2,FALSE),"")</f>
        <v>1</v>
      </c>
      <c r="C145" s="8">
        <f>IFERROR(VLOOKUP($A145,'통합 전'!$A:$D,3,FALSE),"")</f>
        <v>7.0000000000000007E-2</v>
      </c>
      <c r="D145" s="8">
        <f>IFERROR(VLOOKUP($A145,'통합 전'!$A:$D,4,FALSE),"")</f>
        <v>0</v>
      </c>
      <c r="E145" s="8" t="str">
        <f>IFERROR(VLOOKUP($A145,'통합 후'!$A:$D,2,FALSE),"")</f>
        <v/>
      </c>
      <c r="F145" s="8" t="str">
        <f>IFERROR(VLOOKUP($A145,'통합 후'!$A:$D,3,FALSE),"")</f>
        <v/>
      </c>
      <c r="G145" s="8" t="str">
        <f>IFERROR(VLOOKUP($A145,'통합 후'!$A:$D,4,FALSE),"")</f>
        <v/>
      </c>
    </row>
    <row r="146" spans="1:7">
      <c r="A146" s="3" t="s">
        <v>147</v>
      </c>
      <c r="B146" s="8">
        <f>IFERROR(VLOOKUP($A146,'통합 전'!$A:$D,2,FALSE),"")</f>
        <v>9</v>
      </c>
      <c r="C146" s="8">
        <f>IFERROR(VLOOKUP($A146,'통합 전'!$A:$D,3,FALSE),"")</f>
        <v>7.0000000000000007E-2</v>
      </c>
      <c r="D146" s="8">
        <f>IFERROR(VLOOKUP($A146,'통합 전'!$A:$D,4,FALSE),"")</f>
        <v>0</v>
      </c>
      <c r="E146" s="8">
        <f>IFERROR(VLOOKUP($A146,'통합 후'!$A:$D,2,FALSE),"")</f>
        <v>10</v>
      </c>
      <c r="F146" s="8">
        <f>IFERROR(VLOOKUP($A146,'통합 후'!$A:$D,3,FALSE),"")</f>
        <v>0.28999999999999998</v>
      </c>
      <c r="G146" s="8">
        <f>IFERROR(VLOOKUP($A146,'통합 후'!$A:$D,4,FALSE),"")</f>
        <v>1</v>
      </c>
    </row>
    <row r="147" spans="1:7">
      <c r="A147" s="3" t="s">
        <v>148</v>
      </c>
      <c r="B147" s="8">
        <f>IFERROR(VLOOKUP($A147,'통합 전'!$A:$D,2,FALSE),"")</f>
        <v>14</v>
      </c>
      <c r="C147" s="8">
        <f>IFERROR(VLOOKUP($A147,'통합 전'!$A:$D,3,FALSE),"")</f>
        <v>7.0000000000000007E-2</v>
      </c>
      <c r="D147" s="8">
        <f>IFERROR(VLOOKUP($A147,'통합 전'!$A:$D,4,FALSE),"")</f>
        <v>0</v>
      </c>
      <c r="E147" s="8">
        <f>IFERROR(VLOOKUP($A147,'통합 후'!$A:$D,2,FALSE),"")</f>
        <v>16</v>
      </c>
      <c r="F147" s="8">
        <f>IFERROR(VLOOKUP($A147,'통합 후'!$A:$D,3,FALSE),"")</f>
        <v>0.86</v>
      </c>
      <c r="G147" s="8">
        <f>IFERROR(VLOOKUP($A147,'통합 후'!$A:$D,4,FALSE),"")</f>
        <v>0</v>
      </c>
    </row>
    <row r="148" spans="1:7">
      <c r="A148" s="3" t="s">
        <v>149</v>
      </c>
      <c r="B148" s="8">
        <f>IFERROR(VLOOKUP($A148,'통합 전'!$A:$D,2,FALSE),"")</f>
        <v>1</v>
      </c>
      <c r="C148" s="8">
        <f>IFERROR(VLOOKUP($A148,'통합 전'!$A:$D,3,FALSE),"")</f>
        <v>7.0000000000000007E-2</v>
      </c>
      <c r="D148" s="8">
        <f>IFERROR(VLOOKUP($A148,'통합 전'!$A:$D,4,FALSE),"")</f>
        <v>0</v>
      </c>
      <c r="E148" s="8" t="str">
        <f>IFERROR(VLOOKUP($A148,'통합 후'!$A:$D,2,FALSE),"")</f>
        <v/>
      </c>
      <c r="F148" s="8" t="str">
        <f>IFERROR(VLOOKUP($A148,'통합 후'!$A:$D,3,FALSE),"")</f>
        <v/>
      </c>
      <c r="G148" s="8" t="str">
        <f>IFERROR(VLOOKUP($A148,'통합 후'!$A:$D,4,FALSE),"")</f>
        <v/>
      </c>
    </row>
    <row r="149" spans="1:7">
      <c r="A149" s="3" t="s">
        <v>150</v>
      </c>
      <c r="B149" s="8">
        <f>IFERROR(VLOOKUP($A149,'통합 전'!$A:$D,2,FALSE),"")</f>
        <v>12</v>
      </c>
      <c r="C149" s="8">
        <f>IFERROR(VLOOKUP($A149,'통합 전'!$A:$D,3,FALSE),"")</f>
        <v>7.0000000000000007E-2</v>
      </c>
      <c r="D149" s="8">
        <f>IFERROR(VLOOKUP($A149,'통합 전'!$A:$D,4,FALSE),"")</f>
        <v>0</v>
      </c>
      <c r="E149" s="8">
        <f>IFERROR(VLOOKUP($A149,'통합 후'!$A:$D,2,FALSE),"")</f>
        <v>8</v>
      </c>
      <c r="F149" s="8">
        <f>IFERROR(VLOOKUP($A149,'통합 후'!$A:$D,3,FALSE),"")</f>
        <v>0.16</v>
      </c>
      <c r="G149" s="8">
        <f>IFERROR(VLOOKUP($A149,'통합 후'!$A:$D,4,FALSE),"")</f>
        <v>0</v>
      </c>
    </row>
    <row r="150" spans="1:7">
      <c r="A150" s="3" t="s">
        <v>151</v>
      </c>
      <c r="B150" s="8">
        <f>IFERROR(VLOOKUP($A150,'통합 전'!$A:$D,2,FALSE),"")</f>
        <v>1</v>
      </c>
      <c r="C150" s="8">
        <f>IFERROR(VLOOKUP($A150,'통합 전'!$A:$D,3,FALSE),"")</f>
        <v>7.0000000000000007E-2</v>
      </c>
      <c r="D150" s="8">
        <f>IFERROR(VLOOKUP($A150,'통합 전'!$A:$D,4,FALSE),"")</f>
        <v>0</v>
      </c>
      <c r="E150" s="8">
        <f>IFERROR(VLOOKUP($A150,'통합 후'!$A:$D,2,FALSE),"")</f>
        <v>3</v>
      </c>
      <c r="F150" s="8">
        <f>IFERROR(VLOOKUP($A150,'통합 후'!$A:$D,3,FALSE),"")</f>
        <v>0.38</v>
      </c>
      <c r="G150" s="8">
        <f>IFERROR(VLOOKUP($A150,'통합 후'!$A:$D,4,FALSE),"")</f>
        <v>0</v>
      </c>
    </row>
    <row r="151" spans="1:7">
      <c r="A151" s="3" t="s">
        <v>152</v>
      </c>
      <c r="B151" s="8">
        <f>IFERROR(VLOOKUP($A151,'통합 전'!$A:$D,2,FALSE),"")</f>
        <v>12</v>
      </c>
      <c r="C151" s="8">
        <f>IFERROR(VLOOKUP($A151,'통합 전'!$A:$D,3,FALSE),"")</f>
        <v>7.0000000000000007E-2</v>
      </c>
      <c r="D151" s="8">
        <f>IFERROR(VLOOKUP($A151,'통합 전'!$A:$D,4,FALSE),"")</f>
        <v>1</v>
      </c>
      <c r="E151" s="8">
        <f>IFERROR(VLOOKUP($A151,'통합 후'!$A:$D,2,FALSE),"")</f>
        <v>4</v>
      </c>
      <c r="F151" s="8">
        <f>IFERROR(VLOOKUP($A151,'통합 후'!$A:$D,3,FALSE),"")</f>
        <v>0.32</v>
      </c>
      <c r="G151" s="8">
        <f>IFERROR(VLOOKUP($A151,'통합 후'!$A:$D,4,FALSE),"")</f>
        <v>0</v>
      </c>
    </row>
    <row r="152" spans="1:7">
      <c r="A152" s="3" t="s">
        <v>153</v>
      </c>
      <c r="B152" s="8">
        <f>IFERROR(VLOOKUP($A152,'통합 전'!$A:$D,2,FALSE),"")</f>
        <v>1</v>
      </c>
      <c r="C152" s="8">
        <f>IFERROR(VLOOKUP($A152,'통합 전'!$A:$D,3,FALSE),"")</f>
        <v>7.0000000000000007E-2</v>
      </c>
      <c r="D152" s="8">
        <f>IFERROR(VLOOKUP($A152,'통합 전'!$A:$D,4,FALSE),"")</f>
        <v>0</v>
      </c>
      <c r="E152" s="8">
        <f>IFERROR(VLOOKUP($A152,'통합 후'!$A:$D,2,FALSE),"")</f>
        <v>2</v>
      </c>
      <c r="F152" s="8">
        <f>IFERROR(VLOOKUP($A152,'통합 후'!$A:$D,3,FALSE),"")</f>
        <v>0.08</v>
      </c>
      <c r="G152" s="8">
        <f>IFERROR(VLOOKUP($A152,'통합 후'!$A:$D,4,FALSE),"")</f>
        <v>0</v>
      </c>
    </row>
    <row r="153" spans="1:7">
      <c r="A153" s="3" t="s">
        <v>154</v>
      </c>
      <c r="B153" s="8">
        <f>IFERROR(VLOOKUP($A153,'통합 전'!$A:$D,2,FALSE),"")</f>
        <v>1</v>
      </c>
      <c r="C153" s="8">
        <f>IFERROR(VLOOKUP($A153,'통합 전'!$A:$D,3,FALSE),"")</f>
        <v>7.0000000000000007E-2</v>
      </c>
      <c r="D153" s="8">
        <f>IFERROR(VLOOKUP($A153,'통합 전'!$A:$D,4,FALSE),"")</f>
        <v>0</v>
      </c>
      <c r="E153" s="8">
        <f>IFERROR(VLOOKUP($A153,'통합 후'!$A:$D,2,FALSE),"")</f>
        <v>6</v>
      </c>
      <c r="F153" s="8">
        <f>IFERROR(VLOOKUP($A153,'통합 후'!$A:$D,3,FALSE),"")</f>
        <v>0.33</v>
      </c>
      <c r="G153" s="8">
        <f>IFERROR(VLOOKUP($A153,'통합 후'!$A:$D,4,FALSE),"")</f>
        <v>1</v>
      </c>
    </row>
    <row r="154" spans="1:7">
      <c r="A154" s="3" t="s">
        <v>155</v>
      </c>
      <c r="B154" s="8">
        <f>IFERROR(VLOOKUP($A154,'통합 전'!$A:$D,2,FALSE),"")</f>
        <v>1</v>
      </c>
      <c r="C154" s="8">
        <f>IFERROR(VLOOKUP($A154,'통합 전'!$A:$D,3,FALSE),"")</f>
        <v>7.0000000000000007E-2</v>
      </c>
      <c r="D154" s="8">
        <f>IFERROR(VLOOKUP($A154,'통합 전'!$A:$D,4,FALSE),"")</f>
        <v>0</v>
      </c>
      <c r="E154" s="8" t="str">
        <f>IFERROR(VLOOKUP($A154,'통합 후'!$A:$D,2,FALSE),"")</f>
        <v/>
      </c>
      <c r="F154" s="8" t="str">
        <f>IFERROR(VLOOKUP($A154,'통합 후'!$A:$D,3,FALSE),"")</f>
        <v/>
      </c>
      <c r="G154" s="8" t="str">
        <f>IFERROR(VLOOKUP($A154,'통합 후'!$A:$D,4,FALSE),"")</f>
        <v/>
      </c>
    </row>
    <row r="155" spans="1:7">
      <c r="A155" s="3" t="s">
        <v>156</v>
      </c>
      <c r="B155" s="8">
        <f>IFERROR(VLOOKUP($A155,'통합 전'!$A:$D,2,FALSE),"")</f>
        <v>6</v>
      </c>
      <c r="C155" s="8">
        <f>IFERROR(VLOOKUP($A155,'통합 전'!$A:$D,3,FALSE),"")</f>
        <v>7.0000000000000007E-2</v>
      </c>
      <c r="D155" s="8">
        <f>IFERROR(VLOOKUP($A155,'통합 전'!$A:$D,4,FALSE),"")</f>
        <v>0</v>
      </c>
      <c r="E155" s="8">
        <f>IFERROR(VLOOKUP($A155,'통합 후'!$A:$D,2,FALSE),"")</f>
        <v>5</v>
      </c>
      <c r="F155" s="8">
        <f>IFERROR(VLOOKUP($A155,'통합 후'!$A:$D,3,FALSE),"")</f>
        <v>0.3</v>
      </c>
      <c r="G155" s="8">
        <f>IFERROR(VLOOKUP($A155,'통합 후'!$A:$D,4,FALSE),"")</f>
        <v>0</v>
      </c>
    </row>
    <row r="156" spans="1:7">
      <c r="A156" s="3" t="s">
        <v>157</v>
      </c>
      <c r="B156" s="8">
        <f>IFERROR(VLOOKUP($A156,'통합 전'!$A:$D,2,FALSE),"")</f>
        <v>13</v>
      </c>
      <c r="C156" s="8">
        <f>IFERROR(VLOOKUP($A156,'통합 전'!$A:$D,3,FALSE),"")</f>
        <v>7.0000000000000007E-2</v>
      </c>
      <c r="D156" s="8">
        <f>IFERROR(VLOOKUP($A156,'통합 전'!$A:$D,4,FALSE),"")</f>
        <v>0</v>
      </c>
      <c r="E156" s="8">
        <f>IFERROR(VLOOKUP($A156,'통합 후'!$A:$D,2,FALSE),"")</f>
        <v>9</v>
      </c>
      <c r="F156" s="8">
        <f>IFERROR(VLOOKUP($A156,'통합 후'!$A:$D,3,FALSE),"")</f>
        <v>0.17</v>
      </c>
      <c r="G156" s="8">
        <f>IFERROR(VLOOKUP($A156,'통합 후'!$A:$D,4,FALSE),"")</f>
        <v>0</v>
      </c>
    </row>
    <row r="157" spans="1:7">
      <c r="A157" s="3" t="s">
        <v>158</v>
      </c>
      <c r="B157" s="8">
        <f>IFERROR(VLOOKUP($A157,'통합 전'!$A:$D,2,FALSE),"")</f>
        <v>3</v>
      </c>
      <c r="C157" s="8">
        <f>IFERROR(VLOOKUP($A157,'통합 전'!$A:$D,3,FALSE),"")</f>
        <v>7.0000000000000007E-2</v>
      </c>
      <c r="D157" s="8">
        <f>IFERROR(VLOOKUP($A157,'통합 전'!$A:$D,4,FALSE),"")</f>
        <v>0</v>
      </c>
      <c r="E157" s="8">
        <f>IFERROR(VLOOKUP($A157,'통합 후'!$A:$D,2,FALSE),"")</f>
        <v>3</v>
      </c>
      <c r="F157" s="8">
        <f>IFERROR(VLOOKUP($A157,'통합 후'!$A:$D,3,FALSE),"")</f>
        <v>0.05</v>
      </c>
      <c r="G157" s="8">
        <f>IFERROR(VLOOKUP($A157,'통합 후'!$A:$D,4,FALSE),"")</f>
        <v>2</v>
      </c>
    </row>
    <row r="158" spans="1:7">
      <c r="A158" s="3" t="s">
        <v>159</v>
      </c>
      <c r="B158" s="8">
        <f>IFERROR(VLOOKUP($A158,'통합 전'!$A:$D,2,FALSE),"")</f>
        <v>16</v>
      </c>
      <c r="C158" s="8">
        <f>IFERROR(VLOOKUP($A158,'통합 전'!$A:$D,3,FALSE),"")</f>
        <v>0.06</v>
      </c>
      <c r="D158" s="8">
        <f>IFERROR(VLOOKUP($A158,'통합 전'!$A:$D,4,FALSE),"")</f>
        <v>1</v>
      </c>
      <c r="E158" s="8">
        <f>IFERROR(VLOOKUP($A158,'통합 후'!$A:$D,2,FALSE),"")</f>
        <v>15</v>
      </c>
      <c r="F158" s="8">
        <f>IFERROR(VLOOKUP($A158,'통합 후'!$A:$D,3,FALSE),"")</f>
        <v>0.48</v>
      </c>
      <c r="G158" s="8">
        <f>IFERROR(VLOOKUP($A158,'통합 후'!$A:$D,4,FALSE),"")</f>
        <v>0</v>
      </c>
    </row>
    <row r="159" spans="1:7">
      <c r="A159" s="3" t="s">
        <v>160</v>
      </c>
      <c r="B159" s="8">
        <f>IFERROR(VLOOKUP($A159,'통합 전'!$A:$D,2,FALSE),"")</f>
        <v>11</v>
      </c>
      <c r="C159" s="8">
        <f>IFERROR(VLOOKUP($A159,'통합 전'!$A:$D,3,FALSE),"")</f>
        <v>0.06</v>
      </c>
      <c r="D159" s="8">
        <f>IFERROR(VLOOKUP($A159,'통합 전'!$A:$D,4,FALSE),"")</f>
        <v>0</v>
      </c>
      <c r="E159" s="8">
        <f>IFERROR(VLOOKUP($A159,'통합 후'!$A:$D,2,FALSE),"")</f>
        <v>10</v>
      </c>
      <c r="F159" s="8">
        <f>IFERROR(VLOOKUP($A159,'통합 후'!$A:$D,3,FALSE),"")</f>
        <v>0.63</v>
      </c>
      <c r="G159" s="8">
        <f>IFERROR(VLOOKUP($A159,'통합 후'!$A:$D,4,FALSE),"")</f>
        <v>0</v>
      </c>
    </row>
    <row r="160" spans="1:7">
      <c r="A160" s="3" t="s">
        <v>161</v>
      </c>
      <c r="B160" s="8">
        <f>IFERROR(VLOOKUP($A160,'통합 전'!$A:$D,2,FALSE),"")</f>
        <v>7</v>
      </c>
      <c r="C160" s="8">
        <f>IFERROR(VLOOKUP($A160,'통합 전'!$A:$D,3,FALSE),"")</f>
        <v>0.06</v>
      </c>
      <c r="D160" s="8">
        <f>IFERROR(VLOOKUP($A160,'통합 전'!$A:$D,4,FALSE),"")</f>
        <v>1</v>
      </c>
      <c r="E160" s="8">
        <f>IFERROR(VLOOKUP($A160,'통합 후'!$A:$D,2,FALSE),"")</f>
        <v>3</v>
      </c>
      <c r="F160" s="8">
        <f>IFERROR(VLOOKUP($A160,'통합 후'!$A:$D,3,FALSE),"")</f>
        <v>0.12</v>
      </c>
      <c r="G160" s="8">
        <f>IFERROR(VLOOKUP($A160,'통합 후'!$A:$D,4,FALSE),"")</f>
        <v>0</v>
      </c>
    </row>
    <row r="161" spans="1:7">
      <c r="A161" s="3" t="s">
        <v>162</v>
      </c>
      <c r="B161" s="8">
        <f>IFERROR(VLOOKUP($A161,'통합 전'!$A:$D,2,FALSE),"")</f>
        <v>22</v>
      </c>
      <c r="C161" s="8">
        <f>IFERROR(VLOOKUP($A161,'통합 전'!$A:$D,3,FALSE),"")</f>
        <v>0.06</v>
      </c>
      <c r="D161" s="8">
        <f>IFERROR(VLOOKUP($A161,'통합 전'!$A:$D,4,FALSE),"")</f>
        <v>0</v>
      </c>
      <c r="E161" s="8">
        <f>IFERROR(VLOOKUP($A161,'통합 후'!$A:$D,2,FALSE),"")</f>
        <v>16</v>
      </c>
      <c r="F161" s="8">
        <f>IFERROR(VLOOKUP($A161,'통합 후'!$A:$D,3,FALSE),"")</f>
        <v>0.33</v>
      </c>
      <c r="G161" s="8">
        <f>IFERROR(VLOOKUP($A161,'통합 후'!$A:$D,4,FALSE),"")</f>
        <v>2</v>
      </c>
    </row>
    <row r="162" spans="1:7">
      <c r="A162" s="3" t="s">
        <v>163</v>
      </c>
      <c r="B162" s="8">
        <f>IFERROR(VLOOKUP($A162,'통합 전'!$A:$D,2,FALSE),"")</f>
        <v>11</v>
      </c>
      <c r="C162" s="8">
        <f>IFERROR(VLOOKUP($A162,'통합 전'!$A:$D,3,FALSE),"")</f>
        <v>0.06</v>
      </c>
      <c r="D162" s="8">
        <f>IFERROR(VLOOKUP($A162,'통합 전'!$A:$D,4,FALSE),"")</f>
        <v>0</v>
      </c>
      <c r="E162" s="8">
        <f>IFERROR(VLOOKUP($A162,'통합 후'!$A:$D,2,FALSE),"")</f>
        <v>14</v>
      </c>
      <c r="F162" s="8">
        <f>IFERROR(VLOOKUP($A162,'통합 후'!$A:$D,3,FALSE),"")</f>
        <v>0.17</v>
      </c>
      <c r="G162" s="8">
        <f>IFERROR(VLOOKUP($A162,'통합 후'!$A:$D,4,FALSE),"")</f>
        <v>0</v>
      </c>
    </row>
    <row r="163" spans="1:7">
      <c r="A163" s="3" t="s">
        <v>164</v>
      </c>
      <c r="B163" s="8">
        <f>IFERROR(VLOOKUP($A163,'통합 전'!$A:$D,2,FALSE),"")</f>
        <v>9</v>
      </c>
      <c r="C163" s="8">
        <f>IFERROR(VLOOKUP($A163,'통합 전'!$A:$D,3,FALSE),"")</f>
        <v>0.06</v>
      </c>
      <c r="D163" s="8">
        <f>IFERROR(VLOOKUP($A163,'통합 전'!$A:$D,4,FALSE),"")</f>
        <v>1</v>
      </c>
      <c r="E163" s="8">
        <f>IFERROR(VLOOKUP($A163,'통합 후'!$A:$D,2,FALSE),"")</f>
        <v>5</v>
      </c>
      <c r="F163" s="8">
        <f>IFERROR(VLOOKUP($A163,'통합 후'!$A:$D,3,FALSE),"")</f>
        <v>0.08</v>
      </c>
      <c r="G163" s="8">
        <f>IFERROR(VLOOKUP($A163,'통합 후'!$A:$D,4,FALSE),"")</f>
        <v>0</v>
      </c>
    </row>
    <row r="164" spans="1:7">
      <c r="A164" s="3" t="s">
        <v>165</v>
      </c>
      <c r="B164" s="8">
        <f>IFERROR(VLOOKUP($A164,'통합 전'!$A:$D,2,FALSE),"")</f>
        <v>25</v>
      </c>
      <c r="C164" s="8">
        <f>IFERROR(VLOOKUP($A164,'통합 전'!$A:$D,3,FALSE),"")</f>
        <v>0.06</v>
      </c>
      <c r="D164" s="8">
        <f>IFERROR(VLOOKUP($A164,'통합 전'!$A:$D,4,FALSE),"")</f>
        <v>0</v>
      </c>
      <c r="E164" s="8">
        <f>IFERROR(VLOOKUP($A164,'통합 후'!$A:$D,2,FALSE),"")</f>
        <v>9</v>
      </c>
      <c r="F164" s="8">
        <f>IFERROR(VLOOKUP($A164,'통합 후'!$A:$D,3,FALSE),"")</f>
        <v>0.33</v>
      </c>
      <c r="G164" s="8">
        <f>IFERROR(VLOOKUP($A164,'통합 후'!$A:$D,4,FALSE),"")</f>
        <v>0</v>
      </c>
    </row>
    <row r="165" spans="1:7">
      <c r="A165" s="3" t="s">
        <v>166</v>
      </c>
      <c r="B165" s="8">
        <f>IFERROR(VLOOKUP($A165,'통합 전'!$A:$D,2,FALSE),"")</f>
        <v>26</v>
      </c>
      <c r="C165" s="8">
        <f>IFERROR(VLOOKUP($A165,'통합 전'!$A:$D,3,FALSE),"")</f>
        <v>0.06</v>
      </c>
      <c r="D165" s="8">
        <f>IFERROR(VLOOKUP($A165,'통합 전'!$A:$D,4,FALSE),"")</f>
        <v>1</v>
      </c>
      <c r="E165" s="8">
        <f>IFERROR(VLOOKUP($A165,'통합 후'!$A:$D,2,FALSE),"")</f>
        <v>14</v>
      </c>
      <c r="F165" s="8">
        <f>IFERROR(VLOOKUP($A165,'통합 후'!$A:$D,3,FALSE),"")</f>
        <v>0.3</v>
      </c>
      <c r="G165" s="8">
        <f>IFERROR(VLOOKUP($A165,'통합 후'!$A:$D,4,FALSE),"")</f>
        <v>0</v>
      </c>
    </row>
    <row r="166" spans="1:7">
      <c r="A166" s="3" t="s">
        <v>167</v>
      </c>
      <c r="B166" s="8">
        <f>IFERROR(VLOOKUP($A166,'통합 전'!$A:$D,2,FALSE),"")</f>
        <v>18</v>
      </c>
      <c r="C166" s="8">
        <f>IFERROR(VLOOKUP($A166,'통합 전'!$A:$D,3,FALSE),"")</f>
        <v>0.06</v>
      </c>
      <c r="D166" s="8">
        <f>IFERROR(VLOOKUP($A166,'통합 전'!$A:$D,4,FALSE),"")</f>
        <v>0</v>
      </c>
      <c r="E166" s="8">
        <f>IFERROR(VLOOKUP($A166,'통합 후'!$A:$D,2,FALSE),"")</f>
        <v>10</v>
      </c>
      <c r="F166" s="8">
        <f>IFERROR(VLOOKUP($A166,'통합 후'!$A:$D,3,FALSE),"")</f>
        <v>0.09</v>
      </c>
      <c r="G166" s="8">
        <f>IFERROR(VLOOKUP($A166,'통합 후'!$A:$D,4,FALSE),"")</f>
        <v>0</v>
      </c>
    </row>
    <row r="167" spans="1:7">
      <c r="A167" s="3" t="s">
        <v>168</v>
      </c>
      <c r="B167" s="8">
        <f>IFERROR(VLOOKUP($A167,'통합 전'!$A:$D,2,FALSE),"")</f>
        <v>8</v>
      </c>
      <c r="C167" s="8">
        <f>IFERROR(VLOOKUP($A167,'통합 전'!$A:$D,3,FALSE),"")</f>
        <v>0.06</v>
      </c>
      <c r="D167" s="8">
        <f>IFERROR(VLOOKUP($A167,'통합 전'!$A:$D,4,FALSE),"")</f>
        <v>0</v>
      </c>
      <c r="E167" s="8">
        <f>IFERROR(VLOOKUP($A167,'통합 후'!$A:$D,2,FALSE),"")</f>
        <v>6</v>
      </c>
      <c r="F167" s="8">
        <f>IFERROR(VLOOKUP($A167,'통합 후'!$A:$D,3,FALSE),"")</f>
        <v>0.28000000000000003</v>
      </c>
      <c r="G167" s="8">
        <f>IFERROR(VLOOKUP($A167,'통합 후'!$A:$D,4,FALSE),"")</f>
        <v>0</v>
      </c>
    </row>
    <row r="168" spans="1:7">
      <c r="A168" s="3" t="s">
        <v>169</v>
      </c>
      <c r="B168" s="8">
        <f>IFERROR(VLOOKUP($A168,'통합 전'!$A:$D,2,FALSE),"")</f>
        <v>5</v>
      </c>
      <c r="C168" s="8">
        <f>IFERROR(VLOOKUP($A168,'통합 전'!$A:$D,3,FALSE),"")</f>
        <v>0.06</v>
      </c>
      <c r="D168" s="8">
        <f>IFERROR(VLOOKUP($A168,'통합 전'!$A:$D,4,FALSE),"")</f>
        <v>0</v>
      </c>
      <c r="E168" s="8">
        <f>IFERROR(VLOOKUP($A168,'통합 후'!$A:$D,2,FALSE),"")</f>
        <v>3</v>
      </c>
      <c r="F168" s="8">
        <f>IFERROR(VLOOKUP($A168,'통합 후'!$A:$D,3,FALSE),"")</f>
        <v>7.0000000000000007E-2</v>
      </c>
      <c r="G168" s="8">
        <f>IFERROR(VLOOKUP($A168,'통합 후'!$A:$D,4,FALSE),"")</f>
        <v>0</v>
      </c>
    </row>
    <row r="169" spans="1:7">
      <c r="A169" s="3" t="s">
        <v>170</v>
      </c>
      <c r="B169" s="8">
        <f>IFERROR(VLOOKUP($A169,'통합 전'!$A:$D,2,FALSE),"")</f>
        <v>2</v>
      </c>
      <c r="C169" s="8">
        <f>IFERROR(VLOOKUP($A169,'통합 전'!$A:$D,3,FALSE),"")</f>
        <v>0.06</v>
      </c>
      <c r="D169" s="8">
        <f>IFERROR(VLOOKUP($A169,'통합 전'!$A:$D,4,FALSE),"")</f>
        <v>0</v>
      </c>
      <c r="E169" s="8">
        <f>IFERROR(VLOOKUP($A169,'통합 후'!$A:$D,2,FALSE),"")</f>
        <v>2</v>
      </c>
      <c r="F169" s="8">
        <f>IFERROR(VLOOKUP($A169,'통합 후'!$A:$D,3,FALSE),"")</f>
        <v>0.41</v>
      </c>
      <c r="G169" s="8">
        <f>IFERROR(VLOOKUP($A169,'통합 후'!$A:$D,4,FALSE),"")</f>
        <v>0</v>
      </c>
    </row>
    <row r="170" spans="1:7">
      <c r="A170" s="3" t="s">
        <v>171</v>
      </c>
      <c r="B170" s="8">
        <f>IFERROR(VLOOKUP($A170,'통합 전'!$A:$D,2,FALSE),"")</f>
        <v>1</v>
      </c>
      <c r="C170" s="8">
        <f>IFERROR(VLOOKUP($A170,'통합 전'!$A:$D,3,FALSE),"")</f>
        <v>0.06</v>
      </c>
      <c r="D170" s="8">
        <f>IFERROR(VLOOKUP($A170,'통합 전'!$A:$D,4,FALSE),"")</f>
        <v>0</v>
      </c>
      <c r="E170" s="8">
        <f>IFERROR(VLOOKUP($A170,'통합 후'!$A:$D,2,FALSE),"")</f>
        <v>1</v>
      </c>
      <c r="F170" s="8">
        <f>IFERROR(VLOOKUP($A170,'통합 후'!$A:$D,3,FALSE),"")</f>
        <v>0.28000000000000003</v>
      </c>
      <c r="G170" s="8">
        <f>IFERROR(VLOOKUP($A170,'통합 후'!$A:$D,4,FALSE),"")</f>
        <v>0</v>
      </c>
    </row>
    <row r="171" spans="1:7">
      <c r="A171" s="3" t="s">
        <v>172</v>
      </c>
      <c r="B171" s="8">
        <f>IFERROR(VLOOKUP($A171,'통합 전'!$A:$D,2,FALSE),"")</f>
        <v>22</v>
      </c>
      <c r="C171" s="8">
        <f>IFERROR(VLOOKUP($A171,'통합 전'!$A:$D,3,FALSE),"")</f>
        <v>0.05</v>
      </c>
      <c r="D171" s="8">
        <f>IFERROR(VLOOKUP($A171,'통합 전'!$A:$D,4,FALSE),"")</f>
        <v>0</v>
      </c>
      <c r="E171" s="8">
        <f>IFERROR(VLOOKUP($A171,'통합 후'!$A:$D,2,FALSE),"")</f>
        <v>17</v>
      </c>
      <c r="F171" s="8">
        <f>IFERROR(VLOOKUP($A171,'통합 후'!$A:$D,3,FALSE),"")</f>
        <v>0.91</v>
      </c>
      <c r="G171" s="8">
        <f>IFERROR(VLOOKUP($A171,'통합 후'!$A:$D,4,FALSE),"")</f>
        <v>0</v>
      </c>
    </row>
    <row r="172" spans="1:7">
      <c r="A172" s="3" t="s">
        <v>173</v>
      </c>
      <c r="B172" s="8">
        <f>IFERROR(VLOOKUP($A172,'통합 전'!$A:$D,2,FALSE),"")</f>
        <v>6</v>
      </c>
      <c r="C172" s="8">
        <f>IFERROR(VLOOKUP($A172,'통합 전'!$A:$D,3,FALSE),"")</f>
        <v>0.05</v>
      </c>
      <c r="D172" s="8">
        <f>IFERROR(VLOOKUP($A172,'통합 전'!$A:$D,4,FALSE),"")</f>
        <v>0</v>
      </c>
      <c r="E172" s="8">
        <f>IFERROR(VLOOKUP($A172,'통합 후'!$A:$D,2,FALSE),"")</f>
        <v>2</v>
      </c>
      <c r="F172" s="8">
        <f>IFERROR(VLOOKUP($A172,'통합 후'!$A:$D,3,FALSE),"")</f>
        <v>0.06</v>
      </c>
      <c r="G172" s="8">
        <f>IFERROR(VLOOKUP($A172,'통합 후'!$A:$D,4,FALSE),"")</f>
        <v>0</v>
      </c>
    </row>
    <row r="173" spans="1:7">
      <c r="A173" s="3" t="s">
        <v>174</v>
      </c>
      <c r="B173" s="8">
        <f>IFERROR(VLOOKUP($A173,'통합 전'!$A:$D,2,FALSE),"")</f>
        <v>42</v>
      </c>
      <c r="C173" s="8">
        <f>IFERROR(VLOOKUP($A173,'통합 전'!$A:$D,3,FALSE),"")</f>
        <v>0.05</v>
      </c>
      <c r="D173" s="8">
        <f>IFERROR(VLOOKUP($A173,'통합 전'!$A:$D,4,FALSE),"")</f>
        <v>1</v>
      </c>
      <c r="E173" s="8">
        <f>IFERROR(VLOOKUP($A173,'통합 후'!$A:$D,2,FALSE),"")</f>
        <v>44</v>
      </c>
      <c r="F173" s="8">
        <f>IFERROR(VLOOKUP($A173,'통합 후'!$A:$D,3,FALSE),"")</f>
        <v>0.3</v>
      </c>
      <c r="G173" s="8">
        <f>IFERROR(VLOOKUP($A173,'통합 후'!$A:$D,4,FALSE),"")</f>
        <v>0</v>
      </c>
    </row>
    <row r="174" spans="1:7">
      <c r="A174" s="3" t="s">
        <v>175</v>
      </c>
      <c r="B174" s="8">
        <f>IFERROR(VLOOKUP($A174,'통합 전'!$A:$D,2,FALSE),"")</f>
        <v>1</v>
      </c>
      <c r="C174" s="8">
        <f>IFERROR(VLOOKUP($A174,'통합 전'!$A:$D,3,FALSE),"")</f>
        <v>0.05</v>
      </c>
      <c r="D174" s="8">
        <f>IFERROR(VLOOKUP($A174,'통합 전'!$A:$D,4,FALSE),"")</f>
        <v>0</v>
      </c>
      <c r="E174" s="8">
        <f>IFERROR(VLOOKUP($A174,'통합 후'!$A:$D,2,FALSE),"")</f>
        <v>1</v>
      </c>
      <c r="F174" s="8">
        <f>IFERROR(VLOOKUP($A174,'통합 후'!$A:$D,3,FALSE),"")</f>
        <v>0.08</v>
      </c>
      <c r="G174" s="8">
        <f>IFERROR(VLOOKUP($A174,'통합 후'!$A:$D,4,FALSE),"")</f>
        <v>0</v>
      </c>
    </row>
    <row r="175" spans="1:7">
      <c r="A175" s="3" t="s">
        <v>176</v>
      </c>
      <c r="B175" s="8">
        <f>IFERROR(VLOOKUP($A175,'통합 전'!$A:$D,2,FALSE),"")</f>
        <v>8</v>
      </c>
      <c r="C175" s="8">
        <f>IFERROR(VLOOKUP($A175,'통합 전'!$A:$D,3,FALSE),"")</f>
        <v>0.05</v>
      </c>
      <c r="D175" s="8">
        <f>IFERROR(VLOOKUP($A175,'통합 전'!$A:$D,4,FALSE),"")</f>
        <v>0</v>
      </c>
      <c r="E175" s="8">
        <f>IFERROR(VLOOKUP($A175,'통합 후'!$A:$D,2,FALSE),"")</f>
        <v>6</v>
      </c>
      <c r="F175" s="8">
        <f>IFERROR(VLOOKUP($A175,'통합 후'!$A:$D,3,FALSE),"")</f>
        <v>0.06</v>
      </c>
      <c r="G175" s="8">
        <f>IFERROR(VLOOKUP($A175,'통합 후'!$A:$D,4,FALSE),"")</f>
        <v>0</v>
      </c>
    </row>
    <row r="176" spans="1:7">
      <c r="A176" s="3" t="s">
        <v>177</v>
      </c>
      <c r="B176" s="8">
        <f>IFERROR(VLOOKUP($A176,'통합 전'!$A:$D,2,FALSE),"")</f>
        <v>1</v>
      </c>
      <c r="C176" s="8">
        <f>IFERROR(VLOOKUP($A176,'통합 전'!$A:$D,3,FALSE),"")</f>
        <v>0.04</v>
      </c>
      <c r="D176" s="8">
        <f>IFERROR(VLOOKUP($A176,'통합 전'!$A:$D,4,FALSE),"")</f>
        <v>0</v>
      </c>
      <c r="E176" s="8">
        <f>IFERROR(VLOOKUP($A176,'통합 후'!$A:$D,2,FALSE),"")</f>
        <v>1</v>
      </c>
      <c r="F176" s="8">
        <f>IFERROR(VLOOKUP($A176,'통합 후'!$A:$D,3,FALSE),"")</f>
        <v>0.04</v>
      </c>
      <c r="G176" s="8">
        <f>IFERROR(VLOOKUP($A176,'통합 후'!$A:$D,4,FALSE),"")</f>
        <v>0</v>
      </c>
    </row>
    <row r="177" spans="1:7">
      <c r="A177" s="3" t="s">
        <v>178</v>
      </c>
      <c r="B177" s="8">
        <f>IFERROR(VLOOKUP($A177,'통합 전'!$A:$D,2,FALSE),"")</f>
        <v>9</v>
      </c>
      <c r="C177" s="8">
        <f>IFERROR(VLOOKUP($A177,'통합 전'!$A:$D,3,FALSE),"")</f>
        <v>0.04</v>
      </c>
      <c r="D177" s="8">
        <f>IFERROR(VLOOKUP($A177,'통합 전'!$A:$D,4,FALSE),"")</f>
        <v>0</v>
      </c>
      <c r="E177" s="8">
        <f>IFERROR(VLOOKUP($A177,'통합 후'!$A:$D,2,FALSE),"")</f>
        <v>9</v>
      </c>
      <c r="F177" s="8">
        <f>IFERROR(VLOOKUP($A177,'통합 후'!$A:$D,3,FALSE),"")</f>
        <v>0.09</v>
      </c>
      <c r="G177" s="8">
        <f>IFERROR(VLOOKUP($A177,'통합 후'!$A:$D,4,FALSE),"")</f>
        <v>0</v>
      </c>
    </row>
    <row r="178" spans="1:7">
      <c r="A178" s="3" t="s">
        <v>179</v>
      </c>
      <c r="B178" s="8">
        <f>IFERROR(VLOOKUP($A178,'통합 전'!$A:$D,2,FALSE),"")</f>
        <v>11</v>
      </c>
      <c r="C178" s="8">
        <f>IFERROR(VLOOKUP($A178,'통합 전'!$A:$D,3,FALSE),"")</f>
        <v>0.04</v>
      </c>
      <c r="D178" s="8">
        <f>IFERROR(VLOOKUP($A178,'통합 전'!$A:$D,4,FALSE),"")</f>
        <v>0</v>
      </c>
      <c r="E178" s="8">
        <f>IFERROR(VLOOKUP($A178,'통합 후'!$A:$D,2,FALSE),"")</f>
        <v>12</v>
      </c>
      <c r="F178" s="8">
        <f>IFERROR(VLOOKUP($A178,'통합 후'!$A:$D,3,FALSE),"")</f>
        <v>0.42</v>
      </c>
      <c r="G178" s="8">
        <f>IFERROR(VLOOKUP($A178,'통합 후'!$A:$D,4,FALSE),"")</f>
        <v>0</v>
      </c>
    </row>
    <row r="179" spans="1:7">
      <c r="A179" s="3" t="s">
        <v>180</v>
      </c>
      <c r="B179" s="8">
        <f>IFERROR(VLOOKUP($A179,'통합 전'!$A:$D,2,FALSE),"")</f>
        <v>1</v>
      </c>
      <c r="C179" s="8">
        <f>IFERROR(VLOOKUP($A179,'통합 전'!$A:$D,3,FALSE),"")</f>
        <v>0.04</v>
      </c>
      <c r="D179" s="8">
        <f>IFERROR(VLOOKUP($A179,'통합 전'!$A:$D,4,FALSE),"")</f>
        <v>0</v>
      </c>
      <c r="E179" s="8" t="str">
        <f>IFERROR(VLOOKUP($A179,'통합 후'!$A:$D,2,FALSE),"")</f>
        <v/>
      </c>
      <c r="F179" s="8" t="str">
        <f>IFERROR(VLOOKUP($A179,'통합 후'!$A:$D,3,FALSE),"")</f>
        <v/>
      </c>
      <c r="G179" s="8" t="str">
        <f>IFERROR(VLOOKUP($A179,'통합 후'!$A:$D,4,FALSE),"")</f>
        <v/>
      </c>
    </row>
    <row r="180" spans="1:7">
      <c r="A180" s="3" t="s">
        <v>181</v>
      </c>
      <c r="B180" s="8">
        <f>IFERROR(VLOOKUP($A180,'통합 전'!$A:$D,2,FALSE),"")</f>
        <v>9</v>
      </c>
      <c r="C180" s="8">
        <f>IFERROR(VLOOKUP($A180,'통합 전'!$A:$D,3,FALSE),"")</f>
        <v>0.04</v>
      </c>
      <c r="D180" s="8">
        <f>IFERROR(VLOOKUP($A180,'통합 전'!$A:$D,4,FALSE),"")</f>
        <v>0</v>
      </c>
      <c r="E180" s="8">
        <f>IFERROR(VLOOKUP($A180,'통합 후'!$A:$D,2,FALSE),"")</f>
        <v>8</v>
      </c>
      <c r="F180" s="8">
        <f>IFERROR(VLOOKUP($A180,'통합 후'!$A:$D,3,FALSE),"")</f>
        <v>0.27</v>
      </c>
      <c r="G180" s="8">
        <f>IFERROR(VLOOKUP($A180,'통합 후'!$A:$D,4,FALSE),"")</f>
        <v>1</v>
      </c>
    </row>
    <row r="181" spans="1:7">
      <c r="A181" s="3" t="s">
        <v>182</v>
      </c>
      <c r="B181" s="8">
        <f>IFERROR(VLOOKUP($A181,'통합 전'!$A:$D,2,FALSE),"")</f>
        <v>18</v>
      </c>
      <c r="C181" s="8">
        <f>IFERROR(VLOOKUP($A181,'통합 전'!$A:$D,3,FALSE),"")</f>
        <v>0.04</v>
      </c>
      <c r="D181" s="8">
        <f>IFERROR(VLOOKUP($A181,'통합 전'!$A:$D,4,FALSE),"")</f>
        <v>0</v>
      </c>
      <c r="E181" s="8">
        <f>IFERROR(VLOOKUP($A181,'통합 후'!$A:$D,2,FALSE),"")</f>
        <v>12</v>
      </c>
      <c r="F181" s="8">
        <f>IFERROR(VLOOKUP($A181,'통합 후'!$A:$D,3,FALSE),"")</f>
        <v>0.16</v>
      </c>
      <c r="G181" s="8">
        <f>IFERROR(VLOOKUP($A181,'통합 후'!$A:$D,4,FALSE),"")</f>
        <v>0</v>
      </c>
    </row>
    <row r="182" spans="1:7">
      <c r="A182" s="3" t="s">
        <v>183</v>
      </c>
      <c r="B182" s="8">
        <f>IFERROR(VLOOKUP($A182,'통합 전'!$A:$D,2,FALSE),"")</f>
        <v>4</v>
      </c>
      <c r="C182" s="8">
        <f>IFERROR(VLOOKUP($A182,'통합 전'!$A:$D,3,FALSE),"")</f>
        <v>0.04</v>
      </c>
      <c r="D182" s="8">
        <f>IFERROR(VLOOKUP($A182,'통합 전'!$A:$D,4,FALSE),"")</f>
        <v>2</v>
      </c>
      <c r="E182" s="8">
        <f>IFERROR(VLOOKUP($A182,'통합 후'!$A:$D,2,FALSE),"")</f>
        <v>2</v>
      </c>
      <c r="F182" s="8">
        <f>IFERROR(VLOOKUP($A182,'통합 후'!$A:$D,3,FALSE),"")</f>
        <v>0.16</v>
      </c>
      <c r="G182" s="8">
        <f>IFERROR(VLOOKUP($A182,'통합 후'!$A:$D,4,FALSE),"")</f>
        <v>0</v>
      </c>
    </row>
    <row r="183" spans="1:7">
      <c r="A183" s="3" t="s">
        <v>184</v>
      </c>
      <c r="B183" s="8">
        <f>IFERROR(VLOOKUP($A183,'통합 전'!$A:$D,2,FALSE),"")</f>
        <v>1</v>
      </c>
      <c r="C183" s="8">
        <f>IFERROR(VLOOKUP($A183,'통합 전'!$A:$D,3,FALSE),"")</f>
        <v>0.04</v>
      </c>
      <c r="D183" s="8">
        <f>IFERROR(VLOOKUP($A183,'통합 전'!$A:$D,4,FALSE),"")</f>
        <v>0</v>
      </c>
      <c r="E183" s="8" t="str">
        <f>IFERROR(VLOOKUP($A183,'통합 후'!$A:$D,2,FALSE),"")</f>
        <v/>
      </c>
      <c r="F183" s="8" t="str">
        <f>IFERROR(VLOOKUP($A183,'통합 후'!$A:$D,3,FALSE),"")</f>
        <v/>
      </c>
      <c r="G183" s="8" t="str">
        <f>IFERROR(VLOOKUP($A183,'통합 후'!$A:$D,4,FALSE),"")</f>
        <v/>
      </c>
    </row>
    <row r="184" spans="1:7">
      <c r="A184" s="3" t="s">
        <v>185</v>
      </c>
      <c r="B184" s="8">
        <f>IFERROR(VLOOKUP($A184,'통합 전'!$A:$D,2,FALSE),"")</f>
        <v>1</v>
      </c>
      <c r="C184" s="8">
        <f>IFERROR(VLOOKUP($A184,'통합 전'!$A:$D,3,FALSE),"")</f>
        <v>0.04</v>
      </c>
      <c r="D184" s="8">
        <f>IFERROR(VLOOKUP($A184,'통합 전'!$A:$D,4,FALSE),"")</f>
        <v>0</v>
      </c>
      <c r="E184" s="8">
        <f>IFERROR(VLOOKUP($A184,'통합 후'!$A:$D,2,FALSE),"")</f>
        <v>1</v>
      </c>
      <c r="F184" s="8">
        <f>IFERROR(VLOOKUP($A184,'통합 후'!$A:$D,3,FALSE),"")</f>
        <v>0.11</v>
      </c>
      <c r="G184" s="8">
        <f>IFERROR(VLOOKUP($A184,'통합 후'!$A:$D,4,FALSE),"")</f>
        <v>0</v>
      </c>
    </row>
    <row r="185" spans="1:7">
      <c r="A185" s="3" t="s">
        <v>186</v>
      </c>
      <c r="B185" s="8">
        <f>IFERROR(VLOOKUP($A185,'통합 전'!$A:$D,2,FALSE),"")</f>
        <v>3</v>
      </c>
      <c r="C185" s="8">
        <f>IFERROR(VLOOKUP($A185,'통합 전'!$A:$D,3,FALSE),"")</f>
        <v>0.04</v>
      </c>
      <c r="D185" s="8">
        <f>IFERROR(VLOOKUP($A185,'통합 전'!$A:$D,4,FALSE),"")</f>
        <v>1</v>
      </c>
      <c r="E185" s="8">
        <f>IFERROR(VLOOKUP($A185,'통합 후'!$A:$D,2,FALSE),"")</f>
        <v>5</v>
      </c>
      <c r="F185" s="8">
        <f>IFERROR(VLOOKUP($A185,'통합 후'!$A:$D,3,FALSE),"")</f>
        <v>0.5</v>
      </c>
      <c r="G185" s="8">
        <f>IFERROR(VLOOKUP($A185,'통합 후'!$A:$D,4,FALSE),"")</f>
        <v>0</v>
      </c>
    </row>
    <row r="186" spans="1:7">
      <c r="A186" s="3" t="s">
        <v>187</v>
      </c>
      <c r="B186" s="8">
        <f>IFERROR(VLOOKUP($A186,'통합 전'!$A:$D,2,FALSE),"")</f>
        <v>2</v>
      </c>
      <c r="C186" s="8">
        <f>IFERROR(VLOOKUP($A186,'통합 전'!$A:$D,3,FALSE),"")</f>
        <v>0.04</v>
      </c>
      <c r="D186" s="8">
        <f>IFERROR(VLOOKUP($A186,'통합 전'!$A:$D,4,FALSE),"")</f>
        <v>0</v>
      </c>
      <c r="E186" s="8">
        <f>IFERROR(VLOOKUP($A186,'통합 후'!$A:$D,2,FALSE),"")</f>
        <v>3</v>
      </c>
      <c r="F186" s="8">
        <f>IFERROR(VLOOKUP($A186,'통합 후'!$A:$D,3,FALSE),"")</f>
        <v>0.02</v>
      </c>
      <c r="G186" s="8">
        <f>IFERROR(VLOOKUP($A186,'통합 후'!$A:$D,4,FALSE),"")</f>
        <v>2</v>
      </c>
    </row>
    <row r="187" spans="1:7">
      <c r="A187" s="3" t="s">
        <v>188</v>
      </c>
      <c r="B187" s="8">
        <f>IFERROR(VLOOKUP($A187,'통합 전'!$A:$D,2,FALSE),"")</f>
        <v>2</v>
      </c>
      <c r="C187" s="8">
        <f>IFERROR(VLOOKUP($A187,'통합 전'!$A:$D,3,FALSE),"")</f>
        <v>0.04</v>
      </c>
      <c r="D187" s="8">
        <f>IFERROR(VLOOKUP($A187,'통합 전'!$A:$D,4,FALSE),"")</f>
        <v>0</v>
      </c>
      <c r="E187" s="8" t="str">
        <f>IFERROR(VLOOKUP($A187,'통합 후'!$A:$D,2,FALSE),"")</f>
        <v/>
      </c>
      <c r="F187" s="8" t="str">
        <f>IFERROR(VLOOKUP($A187,'통합 후'!$A:$D,3,FALSE),"")</f>
        <v/>
      </c>
      <c r="G187" s="8" t="str">
        <f>IFERROR(VLOOKUP($A187,'통합 후'!$A:$D,4,FALSE),"")</f>
        <v/>
      </c>
    </row>
    <row r="188" spans="1:7">
      <c r="A188" s="3" t="s">
        <v>189</v>
      </c>
      <c r="B188" s="8">
        <f>IFERROR(VLOOKUP($A188,'통합 전'!$A:$D,2,FALSE),"")</f>
        <v>3</v>
      </c>
      <c r="C188" s="8">
        <f>IFERROR(VLOOKUP($A188,'통합 전'!$A:$D,3,FALSE),"")</f>
        <v>0.04</v>
      </c>
      <c r="D188" s="8">
        <f>IFERROR(VLOOKUP($A188,'통합 전'!$A:$D,4,FALSE),"")</f>
        <v>1</v>
      </c>
      <c r="E188" s="8">
        <f>IFERROR(VLOOKUP($A188,'통합 후'!$A:$D,2,FALSE),"")</f>
        <v>5</v>
      </c>
      <c r="F188" s="8">
        <f>IFERROR(VLOOKUP($A188,'통합 후'!$A:$D,3,FALSE),"")</f>
        <v>0.11</v>
      </c>
      <c r="G188" s="8">
        <f>IFERROR(VLOOKUP($A188,'통합 후'!$A:$D,4,FALSE),"")</f>
        <v>0</v>
      </c>
    </row>
    <row r="189" spans="1:7">
      <c r="A189" s="3" t="s">
        <v>190</v>
      </c>
      <c r="B189" s="8">
        <f>IFERROR(VLOOKUP($A189,'통합 전'!$A:$D,2,FALSE),"")</f>
        <v>1</v>
      </c>
      <c r="C189" s="8">
        <f>IFERROR(VLOOKUP($A189,'통합 전'!$A:$D,3,FALSE),"")</f>
        <v>0.04</v>
      </c>
      <c r="D189" s="8">
        <f>IFERROR(VLOOKUP($A189,'통합 전'!$A:$D,4,FALSE),"")</f>
        <v>0</v>
      </c>
      <c r="E189" s="8">
        <f>IFERROR(VLOOKUP($A189,'통합 후'!$A:$D,2,FALSE),"")</f>
        <v>1</v>
      </c>
      <c r="F189" s="8">
        <f>IFERROR(VLOOKUP($A189,'통합 후'!$A:$D,3,FALSE),"")</f>
        <v>0.09</v>
      </c>
      <c r="G189" s="8">
        <f>IFERROR(VLOOKUP($A189,'통합 후'!$A:$D,4,FALSE),"")</f>
        <v>0</v>
      </c>
    </row>
    <row r="190" spans="1:7">
      <c r="A190" s="3" t="s">
        <v>191</v>
      </c>
      <c r="B190" s="8">
        <f>IFERROR(VLOOKUP($A190,'통합 전'!$A:$D,2,FALSE),"")</f>
        <v>1</v>
      </c>
      <c r="C190" s="8">
        <f>IFERROR(VLOOKUP($A190,'통합 전'!$A:$D,3,FALSE),"")</f>
        <v>0.04</v>
      </c>
      <c r="D190" s="8">
        <f>IFERROR(VLOOKUP($A190,'통합 전'!$A:$D,4,FALSE),"")</f>
        <v>0</v>
      </c>
      <c r="E190" s="8" t="str">
        <f>IFERROR(VLOOKUP($A190,'통합 후'!$A:$D,2,FALSE),"")</f>
        <v/>
      </c>
      <c r="F190" s="8" t="str">
        <f>IFERROR(VLOOKUP($A190,'통합 후'!$A:$D,3,FALSE),"")</f>
        <v/>
      </c>
      <c r="G190" s="8" t="str">
        <f>IFERROR(VLOOKUP($A190,'통합 후'!$A:$D,4,FALSE),"")</f>
        <v/>
      </c>
    </row>
    <row r="191" spans="1:7">
      <c r="A191" s="3" t="s">
        <v>192</v>
      </c>
      <c r="B191" s="8">
        <f>IFERROR(VLOOKUP($A191,'통합 전'!$A:$D,2,FALSE),"")</f>
        <v>21</v>
      </c>
      <c r="C191" s="8">
        <f>IFERROR(VLOOKUP($A191,'통합 전'!$A:$D,3,FALSE),"")</f>
        <v>0.03</v>
      </c>
      <c r="D191" s="8">
        <f>IFERROR(VLOOKUP($A191,'통합 전'!$A:$D,4,FALSE),"")</f>
        <v>0</v>
      </c>
      <c r="E191" s="8">
        <f>IFERROR(VLOOKUP($A191,'통합 후'!$A:$D,2,FALSE),"")</f>
        <v>26</v>
      </c>
      <c r="F191" s="8">
        <f>IFERROR(VLOOKUP($A191,'통합 후'!$A:$D,3,FALSE),"")</f>
        <v>7.0000000000000007E-2</v>
      </c>
      <c r="G191" s="8">
        <f>IFERROR(VLOOKUP($A191,'통합 후'!$A:$D,4,FALSE),"")</f>
        <v>0</v>
      </c>
    </row>
    <row r="192" spans="1:7">
      <c r="A192" s="3" t="s">
        <v>193</v>
      </c>
      <c r="B192" s="8">
        <f>IFERROR(VLOOKUP($A192,'통합 전'!$A:$D,2,FALSE),"")</f>
        <v>8</v>
      </c>
      <c r="C192" s="8">
        <f>IFERROR(VLOOKUP($A192,'통합 전'!$A:$D,3,FALSE),"")</f>
        <v>0.03</v>
      </c>
      <c r="D192" s="8">
        <f>IFERROR(VLOOKUP($A192,'통합 전'!$A:$D,4,FALSE),"")</f>
        <v>3</v>
      </c>
      <c r="E192" s="8">
        <f>IFERROR(VLOOKUP($A192,'통합 후'!$A:$D,2,FALSE),"")</f>
        <v>2</v>
      </c>
      <c r="F192" s="8">
        <f>IFERROR(VLOOKUP($A192,'통합 후'!$A:$D,3,FALSE),"")</f>
        <v>0.04</v>
      </c>
      <c r="G192" s="8">
        <f>IFERROR(VLOOKUP($A192,'통합 후'!$A:$D,4,FALSE),"")</f>
        <v>0</v>
      </c>
    </row>
    <row r="193" spans="1:7">
      <c r="A193" s="3" t="s">
        <v>194</v>
      </c>
      <c r="B193" s="8">
        <f>IFERROR(VLOOKUP($A193,'통합 전'!$A:$D,2,FALSE),"")</f>
        <v>3</v>
      </c>
      <c r="C193" s="8">
        <f>IFERROR(VLOOKUP($A193,'통합 전'!$A:$D,3,FALSE),"")</f>
        <v>0.03</v>
      </c>
      <c r="D193" s="8">
        <f>IFERROR(VLOOKUP($A193,'통합 전'!$A:$D,4,FALSE),"")</f>
        <v>2</v>
      </c>
      <c r="E193" s="8">
        <f>IFERROR(VLOOKUP($A193,'통합 후'!$A:$D,2,FALSE),"")</f>
        <v>5</v>
      </c>
      <c r="F193" s="8">
        <f>IFERROR(VLOOKUP($A193,'통합 후'!$A:$D,3,FALSE),"")</f>
        <v>0.18</v>
      </c>
      <c r="G193" s="8">
        <f>IFERROR(VLOOKUP($A193,'통합 후'!$A:$D,4,FALSE),"")</f>
        <v>0</v>
      </c>
    </row>
    <row r="194" spans="1:7">
      <c r="A194" s="3" t="s">
        <v>195</v>
      </c>
      <c r="B194" s="8">
        <f>IFERROR(VLOOKUP($A194,'통합 전'!$A:$D,2,FALSE),"")</f>
        <v>2</v>
      </c>
      <c r="C194" s="8">
        <f>IFERROR(VLOOKUP($A194,'통합 전'!$A:$D,3,FALSE),"")</f>
        <v>0.03</v>
      </c>
      <c r="D194" s="8">
        <f>IFERROR(VLOOKUP($A194,'통합 전'!$A:$D,4,FALSE),"")</f>
        <v>1</v>
      </c>
      <c r="E194" s="8">
        <f>IFERROR(VLOOKUP($A194,'통합 후'!$A:$D,2,FALSE),"")</f>
        <v>8</v>
      </c>
      <c r="F194" s="8">
        <f>IFERROR(VLOOKUP($A194,'통합 후'!$A:$D,3,FALSE),"")</f>
        <v>0.41</v>
      </c>
      <c r="G194" s="8">
        <f>IFERROR(VLOOKUP($A194,'통합 후'!$A:$D,4,FALSE),"")</f>
        <v>0</v>
      </c>
    </row>
    <row r="195" spans="1:7">
      <c r="A195" s="3" t="s">
        <v>196</v>
      </c>
      <c r="B195" s="8">
        <f>IFERROR(VLOOKUP($A195,'통합 전'!$A:$D,2,FALSE),"")</f>
        <v>8</v>
      </c>
      <c r="C195" s="8">
        <f>IFERROR(VLOOKUP($A195,'통합 전'!$A:$D,3,FALSE),"")</f>
        <v>0.03</v>
      </c>
      <c r="D195" s="8">
        <f>IFERROR(VLOOKUP($A195,'통합 전'!$A:$D,4,FALSE),"")</f>
        <v>0</v>
      </c>
      <c r="E195" s="8">
        <f>IFERROR(VLOOKUP($A195,'통합 후'!$A:$D,2,FALSE),"")</f>
        <v>3</v>
      </c>
      <c r="F195" s="8">
        <f>IFERROR(VLOOKUP($A195,'통합 후'!$A:$D,3,FALSE),"")</f>
        <v>0.09</v>
      </c>
      <c r="G195" s="8">
        <f>IFERROR(VLOOKUP($A195,'통합 후'!$A:$D,4,FALSE),"")</f>
        <v>0</v>
      </c>
    </row>
    <row r="196" spans="1:7">
      <c r="A196" s="3" t="s">
        <v>197</v>
      </c>
      <c r="B196" s="8">
        <f>IFERROR(VLOOKUP($A196,'통합 전'!$A:$D,2,FALSE),"")</f>
        <v>3</v>
      </c>
      <c r="C196" s="8">
        <f>IFERROR(VLOOKUP($A196,'통합 전'!$A:$D,3,FALSE),"")</f>
        <v>0.03</v>
      </c>
      <c r="D196" s="8">
        <f>IFERROR(VLOOKUP($A196,'통합 전'!$A:$D,4,FALSE),"")</f>
        <v>2</v>
      </c>
      <c r="E196" s="8">
        <f>IFERROR(VLOOKUP($A196,'통합 후'!$A:$D,2,FALSE),"")</f>
        <v>8</v>
      </c>
      <c r="F196" s="8">
        <f>IFERROR(VLOOKUP($A196,'통합 후'!$A:$D,3,FALSE),"")</f>
        <v>0.08</v>
      </c>
      <c r="G196" s="8">
        <f>IFERROR(VLOOKUP($A196,'통합 후'!$A:$D,4,FALSE),"")</f>
        <v>0</v>
      </c>
    </row>
    <row r="197" spans="1:7">
      <c r="A197" s="3" t="s">
        <v>198</v>
      </c>
      <c r="B197" s="8">
        <f>IFERROR(VLOOKUP($A197,'통합 전'!$A:$D,2,FALSE),"")</f>
        <v>21</v>
      </c>
      <c r="C197" s="8">
        <f>IFERROR(VLOOKUP($A197,'통합 전'!$A:$D,3,FALSE),"")</f>
        <v>0.03</v>
      </c>
      <c r="D197" s="8">
        <f>IFERROR(VLOOKUP($A197,'통합 전'!$A:$D,4,FALSE),"")</f>
        <v>5</v>
      </c>
      <c r="E197" s="8">
        <f>IFERROR(VLOOKUP($A197,'통합 후'!$A:$D,2,FALSE),"")</f>
        <v>22</v>
      </c>
      <c r="F197" s="8">
        <f>IFERROR(VLOOKUP($A197,'통합 후'!$A:$D,3,FALSE),"")</f>
        <v>0.36</v>
      </c>
      <c r="G197" s="8">
        <f>IFERROR(VLOOKUP($A197,'통합 후'!$A:$D,4,FALSE),"")</f>
        <v>0</v>
      </c>
    </row>
    <row r="198" spans="1:7">
      <c r="A198" s="3" t="s">
        <v>199</v>
      </c>
      <c r="B198" s="8">
        <f>IFERROR(VLOOKUP($A198,'통합 전'!$A:$D,2,FALSE),"")</f>
        <v>5</v>
      </c>
      <c r="C198" s="8">
        <f>IFERROR(VLOOKUP($A198,'통합 전'!$A:$D,3,FALSE),"")</f>
        <v>0.03</v>
      </c>
      <c r="D198" s="8">
        <f>IFERROR(VLOOKUP($A198,'통합 전'!$A:$D,4,FALSE),"")</f>
        <v>0</v>
      </c>
      <c r="E198" s="8">
        <f>IFERROR(VLOOKUP($A198,'통합 후'!$A:$D,2,FALSE),"")</f>
        <v>4</v>
      </c>
      <c r="F198" s="8">
        <f>IFERROR(VLOOKUP($A198,'통합 후'!$A:$D,3,FALSE),"")</f>
        <v>0.22</v>
      </c>
      <c r="G198" s="8">
        <f>IFERROR(VLOOKUP($A198,'통합 후'!$A:$D,4,FALSE),"")</f>
        <v>0</v>
      </c>
    </row>
    <row r="199" spans="1:7">
      <c r="A199" s="3" t="s">
        <v>200</v>
      </c>
      <c r="B199" s="8">
        <f>IFERROR(VLOOKUP($A199,'통합 전'!$A:$D,2,FALSE),"")</f>
        <v>7</v>
      </c>
      <c r="C199" s="8">
        <f>IFERROR(VLOOKUP($A199,'통합 전'!$A:$D,3,FALSE),"")</f>
        <v>0.03</v>
      </c>
      <c r="D199" s="8">
        <f>IFERROR(VLOOKUP($A199,'통합 전'!$A:$D,4,FALSE),"")</f>
        <v>0</v>
      </c>
      <c r="E199" s="8">
        <f>IFERROR(VLOOKUP($A199,'통합 후'!$A:$D,2,FALSE),"")</f>
        <v>8</v>
      </c>
      <c r="F199" s="8">
        <f>IFERROR(VLOOKUP($A199,'통합 후'!$A:$D,3,FALSE),"")</f>
        <v>1.61</v>
      </c>
      <c r="G199" s="8">
        <f>IFERROR(VLOOKUP($A199,'통합 후'!$A:$D,4,FALSE),"")</f>
        <v>0</v>
      </c>
    </row>
    <row r="200" spans="1:7">
      <c r="A200" s="3" t="s">
        <v>201</v>
      </c>
      <c r="B200" s="8">
        <f>IFERROR(VLOOKUP($A200,'통합 전'!$A:$D,2,FALSE),"")</f>
        <v>3</v>
      </c>
      <c r="C200" s="8">
        <f>IFERROR(VLOOKUP($A200,'통합 전'!$A:$D,3,FALSE),"")</f>
        <v>0.03</v>
      </c>
      <c r="D200" s="8">
        <f>IFERROR(VLOOKUP($A200,'통합 전'!$A:$D,4,FALSE),"")</f>
        <v>0</v>
      </c>
      <c r="E200" s="8">
        <f>IFERROR(VLOOKUP($A200,'통합 후'!$A:$D,2,FALSE),"")</f>
        <v>5</v>
      </c>
      <c r="F200" s="8">
        <f>IFERROR(VLOOKUP($A200,'통합 후'!$A:$D,3,FALSE),"")</f>
        <v>0.81</v>
      </c>
      <c r="G200" s="8">
        <f>IFERROR(VLOOKUP($A200,'통합 후'!$A:$D,4,FALSE),"")</f>
        <v>0</v>
      </c>
    </row>
    <row r="201" spans="1:7">
      <c r="A201" s="3" t="s">
        <v>202</v>
      </c>
      <c r="B201" s="8">
        <f>IFERROR(VLOOKUP($A201,'통합 전'!$A:$D,2,FALSE),"")</f>
        <v>5</v>
      </c>
      <c r="C201" s="8">
        <f>IFERROR(VLOOKUP($A201,'통합 전'!$A:$D,3,FALSE),"")</f>
        <v>0.03</v>
      </c>
      <c r="D201" s="8">
        <f>IFERROR(VLOOKUP($A201,'통합 전'!$A:$D,4,FALSE),"")</f>
        <v>1</v>
      </c>
      <c r="E201" s="8" t="str">
        <f>IFERROR(VLOOKUP($A201,'통합 후'!$A:$D,2,FALSE),"")</f>
        <v/>
      </c>
      <c r="F201" s="8" t="str">
        <f>IFERROR(VLOOKUP($A201,'통합 후'!$A:$D,3,FALSE),"")</f>
        <v/>
      </c>
      <c r="G201" s="8" t="str">
        <f>IFERROR(VLOOKUP($A201,'통합 후'!$A:$D,4,FALSE),"")</f>
        <v/>
      </c>
    </row>
    <row r="202" spans="1:7">
      <c r="A202" s="3" t="s">
        <v>203</v>
      </c>
      <c r="B202" s="8">
        <f>IFERROR(VLOOKUP($A202,'통합 전'!$A:$D,2,FALSE),"")</f>
        <v>1</v>
      </c>
      <c r="C202" s="8">
        <f>IFERROR(VLOOKUP($A202,'통합 전'!$A:$D,3,FALSE),"")</f>
        <v>0.03</v>
      </c>
      <c r="D202" s="8">
        <f>IFERROR(VLOOKUP($A202,'통합 전'!$A:$D,4,FALSE),"")</f>
        <v>0</v>
      </c>
      <c r="E202" s="8" t="str">
        <f>IFERROR(VLOOKUP($A202,'통합 후'!$A:$D,2,FALSE),"")</f>
        <v/>
      </c>
      <c r="F202" s="8" t="str">
        <f>IFERROR(VLOOKUP($A202,'통합 후'!$A:$D,3,FALSE),"")</f>
        <v/>
      </c>
      <c r="G202" s="8" t="str">
        <f>IFERROR(VLOOKUP($A202,'통합 후'!$A:$D,4,FALSE),"")</f>
        <v/>
      </c>
    </row>
    <row r="203" spans="1:7">
      <c r="A203" s="3" t="s">
        <v>204</v>
      </c>
      <c r="B203" s="8">
        <f>IFERROR(VLOOKUP($A203,'통합 전'!$A:$D,2,FALSE),"")</f>
        <v>1</v>
      </c>
      <c r="C203" s="8">
        <f>IFERROR(VLOOKUP($A203,'통합 전'!$A:$D,3,FALSE),"")</f>
        <v>0.03</v>
      </c>
      <c r="D203" s="8">
        <f>IFERROR(VLOOKUP($A203,'통합 전'!$A:$D,4,FALSE),"")</f>
        <v>0</v>
      </c>
      <c r="E203" s="8" t="str">
        <f>IFERROR(VLOOKUP($A203,'통합 후'!$A:$D,2,FALSE),"")</f>
        <v/>
      </c>
      <c r="F203" s="8" t="str">
        <f>IFERROR(VLOOKUP($A203,'통합 후'!$A:$D,3,FALSE),"")</f>
        <v/>
      </c>
      <c r="G203" s="8" t="str">
        <f>IFERROR(VLOOKUP($A203,'통합 후'!$A:$D,4,FALSE),"")</f>
        <v/>
      </c>
    </row>
    <row r="204" spans="1:7">
      <c r="A204" s="3" t="s">
        <v>205</v>
      </c>
      <c r="B204" s="8">
        <f>IFERROR(VLOOKUP($A204,'통합 전'!$A:$D,2,FALSE),"")</f>
        <v>1</v>
      </c>
      <c r="C204" s="8">
        <f>IFERROR(VLOOKUP($A204,'통합 전'!$A:$D,3,FALSE),"")</f>
        <v>0.03</v>
      </c>
      <c r="D204" s="8">
        <f>IFERROR(VLOOKUP($A204,'통합 전'!$A:$D,4,FALSE),"")</f>
        <v>0</v>
      </c>
      <c r="E204" s="8">
        <f>IFERROR(VLOOKUP($A204,'통합 후'!$A:$D,2,FALSE),"")</f>
        <v>5</v>
      </c>
      <c r="F204" s="8">
        <f>IFERROR(VLOOKUP($A204,'통합 후'!$A:$D,3,FALSE),"")</f>
        <v>1.38</v>
      </c>
      <c r="G204" s="8">
        <f>IFERROR(VLOOKUP($A204,'통합 후'!$A:$D,4,FALSE),"")</f>
        <v>1</v>
      </c>
    </row>
    <row r="205" spans="1:7">
      <c r="A205" s="3" t="s">
        <v>206</v>
      </c>
      <c r="B205" s="8">
        <f>IFERROR(VLOOKUP($A205,'통합 전'!$A:$D,2,FALSE),"")</f>
        <v>6</v>
      </c>
      <c r="C205" s="8">
        <f>IFERROR(VLOOKUP($A205,'통합 전'!$A:$D,3,FALSE),"")</f>
        <v>0.03</v>
      </c>
      <c r="D205" s="8">
        <f>IFERROR(VLOOKUP($A205,'통합 전'!$A:$D,4,FALSE),"")</f>
        <v>4</v>
      </c>
      <c r="E205" s="8">
        <f>IFERROR(VLOOKUP($A205,'통합 후'!$A:$D,2,FALSE),"")</f>
        <v>6</v>
      </c>
      <c r="F205" s="8">
        <f>IFERROR(VLOOKUP($A205,'통합 후'!$A:$D,3,FALSE),"")</f>
        <v>1.24</v>
      </c>
      <c r="G205" s="8">
        <f>IFERROR(VLOOKUP($A205,'통합 후'!$A:$D,4,FALSE),"")</f>
        <v>0</v>
      </c>
    </row>
    <row r="206" spans="1:7">
      <c r="A206" s="3" t="s">
        <v>207</v>
      </c>
      <c r="B206" s="8">
        <f>IFERROR(VLOOKUP($A206,'통합 전'!$A:$D,2,FALSE),"")</f>
        <v>9</v>
      </c>
      <c r="C206" s="8">
        <f>IFERROR(VLOOKUP($A206,'통합 전'!$A:$D,3,FALSE),"")</f>
        <v>0.03</v>
      </c>
      <c r="D206" s="8">
        <f>IFERROR(VLOOKUP($A206,'통합 전'!$A:$D,4,FALSE),"")</f>
        <v>1</v>
      </c>
      <c r="E206" s="8">
        <f>IFERROR(VLOOKUP($A206,'통합 후'!$A:$D,2,FALSE),"")</f>
        <v>10</v>
      </c>
      <c r="F206" s="8">
        <f>IFERROR(VLOOKUP($A206,'통합 후'!$A:$D,3,FALSE),"")</f>
        <v>0.17</v>
      </c>
      <c r="G206" s="8">
        <f>IFERROR(VLOOKUP($A206,'통합 후'!$A:$D,4,FALSE),"")</f>
        <v>0</v>
      </c>
    </row>
    <row r="207" spans="1:7">
      <c r="A207" s="3" t="s">
        <v>208</v>
      </c>
      <c r="B207" s="8">
        <f>IFERROR(VLOOKUP($A207,'통합 전'!$A:$D,2,FALSE),"")</f>
        <v>1</v>
      </c>
      <c r="C207" s="8">
        <f>IFERROR(VLOOKUP($A207,'통합 전'!$A:$D,3,FALSE),"")</f>
        <v>0.03</v>
      </c>
      <c r="D207" s="8">
        <f>IFERROR(VLOOKUP($A207,'통합 전'!$A:$D,4,FALSE),"")</f>
        <v>0</v>
      </c>
      <c r="E207" s="8" t="str">
        <f>IFERROR(VLOOKUP($A207,'통합 후'!$A:$D,2,FALSE),"")</f>
        <v/>
      </c>
      <c r="F207" s="8" t="str">
        <f>IFERROR(VLOOKUP($A207,'통합 후'!$A:$D,3,FALSE),"")</f>
        <v/>
      </c>
      <c r="G207" s="8" t="str">
        <f>IFERROR(VLOOKUP($A207,'통합 후'!$A:$D,4,FALSE),"")</f>
        <v/>
      </c>
    </row>
    <row r="208" spans="1:7">
      <c r="A208" s="3" t="s">
        <v>209</v>
      </c>
      <c r="B208" s="8">
        <f>IFERROR(VLOOKUP($A208,'통합 전'!$A:$D,2,FALSE),"")</f>
        <v>4</v>
      </c>
      <c r="C208" s="8">
        <f>IFERROR(VLOOKUP($A208,'통합 전'!$A:$D,3,FALSE),"")</f>
        <v>0.03</v>
      </c>
      <c r="D208" s="8">
        <f>IFERROR(VLOOKUP($A208,'통합 전'!$A:$D,4,FALSE),"")</f>
        <v>0</v>
      </c>
      <c r="E208" s="8" t="str">
        <f>IFERROR(VLOOKUP($A208,'통합 후'!$A:$D,2,FALSE),"")</f>
        <v/>
      </c>
      <c r="F208" s="8" t="str">
        <f>IFERROR(VLOOKUP($A208,'통합 후'!$A:$D,3,FALSE),"")</f>
        <v/>
      </c>
      <c r="G208" s="8" t="str">
        <f>IFERROR(VLOOKUP($A208,'통합 후'!$A:$D,4,FALSE),"")</f>
        <v/>
      </c>
    </row>
    <row r="209" spans="1:7">
      <c r="A209" s="3" t="s">
        <v>210</v>
      </c>
      <c r="B209" s="8">
        <f>IFERROR(VLOOKUP($A209,'통합 전'!$A:$D,2,FALSE),"")</f>
        <v>1</v>
      </c>
      <c r="C209" s="8">
        <f>IFERROR(VLOOKUP($A209,'통합 전'!$A:$D,3,FALSE),"")</f>
        <v>0.03</v>
      </c>
      <c r="D209" s="8">
        <f>IFERROR(VLOOKUP($A209,'통합 전'!$A:$D,4,FALSE),"")</f>
        <v>0</v>
      </c>
      <c r="E209" s="8" t="str">
        <f>IFERROR(VLOOKUP($A209,'통합 후'!$A:$D,2,FALSE),"")</f>
        <v/>
      </c>
      <c r="F209" s="8" t="str">
        <f>IFERROR(VLOOKUP($A209,'통합 후'!$A:$D,3,FALSE),"")</f>
        <v/>
      </c>
      <c r="G209" s="8" t="str">
        <f>IFERROR(VLOOKUP($A209,'통합 후'!$A:$D,4,FALSE),"")</f>
        <v/>
      </c>
    </row>
    <row r="210" spans="1:7">
      <c r="A210" s="3" t="s">
        <v>211</v>
      </c>
      <c r="B210" s="8">
        <f>IFERROR(VLOOKUP($A210,'통합 전'!$A:$D,2,FALSE),"")</f>
        <v>1</v>
      </c>
      <c r="C210" s="8">
        <f>IFERROR(VLOOKUP($A210,'통합 전'!$A:$D,3,FALSE),"")</f>
        <v>0.03</v>
      </c>
      <c r="D210" s="8">
        <f>IFERROR(VLOOKUP($A210,'통합 전'!$A:$D,4,FALSE),"")</f>
        <v>0</v>
      </c>
      <c r="E210" s="8" t="str">
        <f>IFERROR(VLOOKUP($A210,'통합 후'!$A:$D,2,FALSE),"")</f>
        <v/>
      </c>
      <c r="F210" s="8" t="str">
        <f>IFERROR(VLOOKUP($A210,'통합 후'!$A:$D,3,FALSE),"")</f>
        <v/>
      </c>
      <c r="G210" s="8" t="str">
        <f>IFERROR(VLOOKUP($A210,'통합 후'!$A:$D,4,FALSE),"")</f>
        <v/>
      </c>
    </row>
    <row r="211" spans="1:7">
      <c r="A211" s="3" t="s">
        <v>212</v>
      </c>
      <c r="B211" s="8">
        <f>IFERROR(VLOOKUP($A211,'통합 전'!$A:$D,2,FALSE),"")</f>
        <v>2</v>
      </c>
      <c r="C211" s="8">
        <f>IFERROR(VLOOKUP($A211,'통합 전'!$A:$D,3,FALSE),"")</f>
        <v>0.03</v>
      </c>
      <c r="D211" s="8">
        <f>IFERROR(VLOOKUP($A211,'통합 전'!$A:$D,4,FALSE),"")</f>
        <v>0</v>
      </c>
      <c r="E211" s="8">
        <f>IFERROR(VLOOKUP($A211,'통합 후'!$A:$D,2,FALSE),"")</f>
        <v>2</v>
      </c>
      <c r="F211" s="8">
        <f>IFERROR(VLOOKUP($A211,'통합 후'!$A:$D,3,FALSE),"")</f>
        <v>0.28000000000000003</v>
      </c>
      <c r="G211" s="8">
        <f>IFERROR(VLOOKUP($A211,'통합 후'!$A:$D,4,FALSE),"")</f>
        <v>0</v>
      </c>
    </row>
    <row r="212" spans="1:7">
      <c r="A212" s="3" t="s">
        <v>213</v>
      </c>
      <c r="B212" s="8">
        <f>IFERROR(VLOOKUP($A212,'통합 전'!$A:$D,2,FALSE),"")</f>
        <v>4</v>
      </c>
      <c r="C212" s="8">
        <f>IFERROR(VLOOKUP($A212,'통합 전'!$A:$D,3,FALSE),"")</f>
        <v>0.03</v>
      </c>
      <c r="D212" s="8">
        <f>IFERROR(VLOOKUP($A212,'통합 전'!$A:$D,4,FALSE),"")</f>
        <v>0</v>
      </c>
      <c r="E212" s="8">
        <f>IFERROR(VLOOKUP($A212,'통합 후'!$A:$D,2,FALSE),"")</f>
        <v>5</v>
      </c>
      <c r="F212" s="8">
        <f>IFERROR(VLOOKUP($A212,'통합 후'!$A:$D,3,FALSE),"")</f>
        <v>1.1200000000000001</v>
      </c>
      <c r="G212" s="8">
        <f>IFERROR(VLOOKUP($A212,'통합 후'!$A:$D,4,FALSE),"")</f>
        <v>1</v>
      </c>
    </row>
    <row r="213" spans="1:7">
      <c r="A213" s="3" t="s">
        <v>214</v>
      </c>
      <c r="B213" s="8">
        <f>IFERROR(VLOOKUP($A213,'통합 전'!$A:$D,2,FALSE),"")</f>
        <v>3</v>
      </c>
      <c r="C213" s="8">
        <f>IFERROR(VLOOKUP($A213,'통합 전'!$A:$D,3,FALSE),"")</f>
        <v>0.03</v>
      </c>
      <c r="D213" s="8">
        <f>IFERROR(VLOOKUP($A213,'통합 전'!$A:$D,4,FALSE),"")</f>
        <v>0</v>
      </c>
      <c r="E213" s="8" t="str">
        <f>IFERROR(VLOOKUP($A213,'통합 후'!$A:$D,2,FALSE),"")</f>
        <v/>
      </c>
      <c r="F213" s="8" t="str">
        <f>IFERROR(VLOOKUP($A213,'통합 후'!$A:$D,3,FALSE),"")</f>
        <v/>
      </c>
      <c r="G213" s="8" t="str">
        <f>IFERROR(VLOOKUP($A213,'통합 후'!$A:$D,4,FALSE),"")</f>
        <v/>
      </c>
    </row>
    <row r="214" spans="1:7">
      <c r="A214" s="3" t="s">
        <v>215</v>
      </c>
      <c r="B214" s="8">
        <f>IFERROR(VLOOKUP($A214,'통합 전'!$A:$D,2,FALSE),"")</f>
        <v>1</v>
      </c>
      <c r="C214" s="8">
        <f>IFERROR(VLOOKUP($A214,'통합 전'!$A:$D,3,FALSE),"")</f>
        <v>0.03</v>
      </c>
      <c r="D214" s="8">
        <f>IFERROR(VLOOKUP($A214,'통합 전'!$A:$D,4,FALSE),"")</f>
        <v>0</v>
      </c>
      <c r="E214" s="8">
        <f>IFERROR(VLOOKUP($A214,'통합 후'!$A:$D,2,FALSE),"")</f>
        <v>2</v>
      </c>
      <c r="F214" s="8">
        <f>IFERROR(VLOOKUP($A214,'통합 후'!$A:$D,3,FALSE),"")</f>
        <v>0.28000000000000003</v>
      </c>
      <c r="G214" s="8">
        <f>IFERROR(VLOOKUP($A214,'통합 후'!$A:$D,4,FALSE),"")</f>
        <v>0</v>
      </c>
    </row>
    <row r="215" spans="1:7">
      <c r="A215" s="3" t="s">
        <v>216</v>
      </c>
      <c r="B215" s="8">
        <f>IFERROR(VLOOKUP($A215,'통합 전'!$A:$D,2,FALSE),"")</f>
        <v>10</v>
      </c>
      <c r="C215" s="8">
        <f>IFERROR(VLOOKUP($A215,'통합 전'!$A:$D,3,FALSE),"")</f>
        <v>0.03</v>
      </c>
      <c r="D215" s="8">
        <f>IFERROR(VLOOKUP($A215,'통합 전'!$A:$D,4,FALSE),"")</f>
        <v>0</v>
      </c>
      <c r="E215" s="8">
        <f>IFERROR(VLOOKUP($A215,'통합 후'!$A:$D,2,FALSE),"")</f>
        <v>6</v>
      </c>
      <c r="F215" s="8">
        <f>IFERROR(VLOOKUP($A215,'통합 후'!$A:$D,3,FALSE),"")</f>
        <v>7.0000000000000007E-2</v>
      </c>
      <c r="G215" s="8">
        <f>IFERROR(VLOOKUP($A215,'통합 후'!$A:$D,4,FALSE),"")</f>
        <v>0</v>
      </c>
    </row>
    <row r="216" spans="1:7">
      <c r="A216" s="3" t="s">
        <v>217</v>
      </c>
      <c r="B216" s="8">
        <f>IFERROR(VLOOKUP($A216,'통합 전'!$A:$D,2,FALSE),"")</f>
        <v>4</v>
      </c>
      <c r="C216" s="8">
        <f>IFERROR(VLOOKUP($A216,'통합 전'!$A:$D,3,FALSE),"")</f>
        <v>0.03</v>
      </c>
      <c r="D216" s="8">
        <f>IFERROR(VLOOKUP($A216,'통합 전'!$A:$D,4,FALSE),"")</f>
        <v>0</v>
      </c>
      <c r="E216" s="8">
        <f>IFERROR(VLOOKUP($A216,'통합 후'!$A:$D,2,FALSE),"")</f>
        <v>2</v>
      </c>
      <c r="F216" s="8">
        <f>IFERROR(VLOOKUP($A216,'통합 후'!$A:$D,3,FALSE),"")</f>
        <v>0.04</v>
      </c>
      <c r="G216" s="8">
        <f>IFERROR(VLOOKUP($A216,'통합 후'!$A:$D,4,FALSE),"")</f>
        <v>0</v>
      </c>
    </row>
    <row r="217" spans="1:7">
      <c r="A217" s="3" t="s">
        <v>218</v>
      </c>
      <c r="B217" s="8">
        <f>IFERROR(VLOOKUP($A217,'통합 전'!$A:$D,2,FALSE),"")</f>
        <v>1</v>
      </c>
      <c r="C217" s="8">
        <f>IFERROR(VLOOKUP($A217,'통합 전'!$A:$D,3,FALSE),"")</f>
        <v>0.03</v>
      </c>
      <c r="D217" s="8">
        <f>IFERROR(VLOOKUP($A217,'통합 전'!$A:$D,4,FALSE),"")</f>
        <v>0</v>
      </c>
      <c r="E217" s="8">
        <f>IFERROR(VLOOKUP($A217,'통합 후'!$A:$D,2,FALSE),"")</f>
        <v>1</v>
      </c>
      <c r="F217" s="8">
        <f>IFERROR(VLOOKUP($A217,'통합 후'!$A:$D,3,FALSE),"")</f>
        <v>0.03</v>
      </c>
      <c r="G217" s="8">
        <f>IFERROR(VLOOKUP($A217,'통합 후'!$A:$D,4,FALSE),"")</f>
        <v>0</v>
      </c>
    </row>
    <row r="218" spans="1:7">
      <c r="A218" s="3" t="s">
        <v>219</v>
      </c>
      <c r="B218" s="8">
        <f>IFERROR(VLOOKUP($A218,'통합 전'!$A:$D,2,FALSE),"")</f>
        <v>1</v>
      </c>
      <c r="C218" s="8">
        <f>IFERROR(VLOOKUP($A218,'통합 전'!$A:$D,3,FALSE),"")</f>
        <v>0.03</v>
      </c>
      <c r="D218" s="8">
        <f>IFERROR(VLOOKUP($A218,'통합 전'!$A:$D,4,FALSE),"")</f>
        <v>0</v>
      </c>
      <c r="E218" s="8" t="str">
        <f>IFERROR(VLOOKUP($A218,'통합 후'!$A:$D,2,FALSE),"")</f>
        <v/>
      </c>
      <c r="F218" s="8" t="str">
        <f>IFERROR(VLOOKUP($A218,'통합 후'!$A:$D,3,FALSE),"")</f>
        <v/>
      </c>
      <c r="G218" s="8" t="str">
        <f>IFERROR(VLOOKUP($A218,'통합 후'!$A:$D,4,FALSE),"")</f>
        <v/>
      </c>
    </row>
    <row r="219" spans="1:7">
      <c r="A219" s="3" t="s">
        <v>220</v>
      </c>
      <c r="B219" s="8">
        <f>IFERROR(VLOOKUP($A219,'통합 전'!$A:$D,2,FALSE),"")</f>
        <v>3</v>
      </c>
      <c r="C219" s="8">
        <f>IFERROR(VLOOKUP($A219,'통합 전'!$A:$D,3,FALSE),"")</f>
        <v>0.03</v>
      </c>
      <c r="D219" s="8">
        <f>IFERROR(VLOOKUP($A219,'통합 전'!$A:$D,4,FALSE),"")</f>
        <v>0</v>
      </c>
      <c r="E219" s="8">
        <f>IFERROR(VLOOKUP($A219,'통합 후'!$A:$D,2,FALSE),"")</f>
        <v>1</v>
      </c>
      <c r="F219" s="8">
        <f>IFERROR(VLOOKUP($A219,'통합 후'!$A:$D,3,FALSE),"")</f>
        <v>0.02</v>
      </c>
      <c r="G219" s="8">
        <f>IFERROR(VLOOKUP($A219,'통합 후'!$A:$D,4,FALSE),"")</f>
        <v>0</v>
      </c>
    </row>
    <row r="220" spans="1:7">
      <c r="A220" s="3" t="s">
        <v>221</v>
      </c>
      <c r="B220" s="8">
        <f>IFERROR(VLOOKUP($A220,'통합 전'!$A:$D,2,FALSE),"")</f>
        <v>19</v>
      </c>
      <c r="C220" s="8">
        <f>IFERROR(VLOOKUP($A220,'통합 전'!$A:$D,3,FALSE),"")</f>
        <v>0.02</v>
      </c>
      <c r="D220" s="8">
        <f>IFERROR(VLOOKUP($A220,'통합 전'!$A:$D,4,FALSE),"")</f>
        <v>9</v>
      </c>
      <c r="E220" s="8">
        <f>IFERROR(VLOOKUP($A220,'통합 후'!$A:$D,2,FALSE),"")</f>
        <v>4</v>
      </c>
      <c r="F220" s="8">
        <f>IFERROR(VLOOKUP($A220,'통합 후'!$A:$D,3,FALSE),"")</f>
        <v>0.24</v>
      </c>
      <c r="G220" s="8">
        <f>IFERROR(VLOOKUP($A220,'통합 후'!$A:$D,4,FALSE),"")</f>
        <v>0</v>
      </c>
    </row>
    <row r="221" spans="1:7">
      <c r="A221" s="3" t="s">
        <v>222</v>
      </c>
      <c r="B221" s="8">
        <f>IFERROR(VLOOKUP($A221,'통합 전'!$A:$D,2,FALSE),"")</f>
        <v>1</v>
      </c>
      <c r="C221" s="8">
        <f>IFERROR(VLOOKUP($A221,'통합 전'!$A:$D,3,FALSE),"")</f>
        <v>0.02</v>
      </c>
      <c r="D221" s="8">
        <f>IFERROR(VLOOKUP($A221,'통합 전'!$A:$D,4,FALSE),"")</f>
        <v>0</v>
      </c>
      <c r="E221" s="8">
        <f>IFERROR(VLOOKUP($A221,'통합 후'!$A:$D,2,FALSE),"")</f>
        <v>1</v>
      </c>
      <c r="F221" s="8">
        <f>IFERROR(VLOOKUP($A221,'통합 후'!$A:$D,3,FALSE),"")</f>
        <v>0.03</v>
      </c>
      <c r="G221" s="8">
        <f>IFERROR(VLOOKUP($A221,'통합 후'!$A:$D,4,FALSE),"")</f>
        <v>0</v>
      </c>
    </row>
    <row r="222" spans="1:7">
      <c r="A222" s="3" t="s">
        <v>223</v>
      </c>
      <c r="B222" s="8">
        <f>IFERROR(VLOOKUP($A222,'통합 전'!$A:$D,2,FALSE),"")</f>
        <v>3</v>
      </c>
      <c r="C222" s="8">
        <f>IFERROR(VLOOKUP($A222,'통합 전'!$A:$D,3,FALSE),"")</f>
        <v>0.02</v>
      </c>
      <c r="D222" s="8">
        <f>IFERROR(VLOOKUP($A222,'통합 전'!$A:$D,4,FALSE),"")</f>
        <v>0</v>
      </c>
      <c r="E222" s="8">
        <f>IFERROR(VLOOKUP($A222,'통합 후'!$A:$D,2,FALSE),"")</f>
        <v>2</v>
      </c>
      <c r="F222" s="8">
        <f>IFERROR(VLOOKUP($A222,'통합 후'!$A:$D,3,FALSE),"")</f>
        <v>0.04</v>
      </c>
      <c r="G222" s="8">
        <f>IFERROR(VLOOKUP($A222,'통합 후'!$A:$D,4,FALSE),"")</f>
        <v>0</v>
      </c>
    </row>
    <row r="223" spans="1:7">
      <c r="A223" s="3" t="s">
        <v>224</v>
      </c>
      <c r="B223" s="8">
        <f>IFERROR(VLOOKUP($A223,'통합 전'!$A:$D,2,FALSE),"")</f>
        <v>1</v>
      </c>
      <c r="C223" s="8">
        <f>IFERROR(VLOOKUP($A223,'통합 전'!$A:$D,3,FALSE),"")</f>
        <v>0.02</v>
      </c>
      <c r="D223" s="8">
        <f>IFERROR(VLOOKUP($A223,'통합 전'!$A:$D,4,FALSE),"")</f>
        <v>0</v>
      </c>
      <c r="E223" s="8" t="str">
        <f>IFERROR(VLOOKUP($A223,'통합 후'!$A:$D,2,FALSE),"")</f>
        <v/>
      </c>
      <c r="F223" s="8" t="str">
        <f>IFERROR(VLOOKUP($A223,'통합 후'!$A:$D,3,FALSE),"")</f>
        <v/>
      </c>
      <c r="G223" s="8" t="str">
        <f>IFERROR(VLOOKUP($A223,'통합 후'!$A:$D,4,FALSE),"")</f>
        <v/>
      </c>
    </row>
    <row r="224" spans="1:7">
      <c r="A224" s="3" t="s">
        <v>225</v>
      </c>
      <c r="B224" s="8">
        <f>IFERROR(VLOOKUP($A224,'통합 전'!$A:$D,2,FALSE),"")</f>
        <v>1</v>
      </c>
      <c r="C224" s="8">
        <f>IFERROR(VLOOKUP($A224,'통합 전'!$A:$D,3,FALSE),"")</f>
        <v>0.02</v>
      </c>
      <c r="D224" s="8">
        <f>IFERROR(VLOOKUP($A224,'통합 전'!$A:$D,4,FALSE),"")</f>
        <v>0</v>
      </c>
      <c r="E224" s="8" t="str">
        <f>IFERROR(VLOOKUP($A224,'통합 후'!$A:$D,2,FALSE),"")</f>
        <v/>
      </c>
      <c r="F224" s="8" t="str">
        <f>IFERROR(VLOOKUP($A224,'통합 후'!$A:$D,3,FALSE),"")</f>
        <v/>
      </c>
      <c r="G224" s="8" t="str">
        <f>IFERROR(VLOOKUP($A224,'통합 후'!$A:$D,4,FALSE),"")</f>
        <v/>
      </c>
    </row>
    <row r="225" spans="1:7">
      <c r="A225" s="3" t="s">
        <v>226</v>
      </c>
      <c r="B225" s="8">
        <f>IFERROR(VLOOKUP($A225,'통합 전'!$A:$D,2,FALSE),"")</f>
        <v>1</v>
      </c>
      <c r="C225" s="8">
        <f>IFERROR(VLOOKUP($A225,'통합 전'!$A:$D,3,FALSE),"")</f>
        <v>0.02</v>
      </c>
      <c r="D225" s="8">
        <f>IFERROR(VLOOKUP($A225,'통합 전'!$A:$D,4,FALSE),"")</f>
        <v>0</v>
      </c>
      <c r="E225" s="8" t="str">
        <f>IFERROR(VLOOKUP($A225,'통합 후'!$A:$D,2,FALSE),"")</f>
        <v/>
      </c>
      <c r="F225" s="8" t="str">
        <f>IFERROR(VLOOKUP($A225,'통합 후'!$A:$D,3,FALSE),"")</f>
        <v/>
      </c>
      <c r="G225" s="8" t="str">
        <f>IFERROR(VLOOKUP($A225,'통합 후'!$A:$D,4,FALSE),"")</f>
        <v/>
      </c>
    </row>
    <row r="226" spans="1:7">
      <c r="A226" s="3" t="s">
        <v>227</v>
      </c>
      <c r="B226" s="8">
        <f>IFERROR(VLOOKUP($A226,'통합 전'!$A:$D,2,FALSE),"")</f>
        <v>1</v>
      </c>
      <c r="C226" s="8">
        <f>IFERROR(VLOOKUP($A226,'통합 전'!$A:$D,3,FALSE),"")</f>
        <v>0.02</v>
      </c>
      <c r="D226" s="8">
        <f>IFERROR(VLOOKUP($A226,'통합 전'!$A:$D,4,FALSE),"")</f>
        <v>0</v>
      </c>
      <c r="E226" s="8" t="str">
        <f>IFERROR(VLOOKUP($A226,'통합 후'!$A:$D,2,FALSE),"")</f>
        <v/>
      </c>
      <c r="F226" s="8" t="str">
        <f>IFERROR(VLOOKUP($A226,'통합 후'!$A:$D,3,FALSE),"")</f>
        <v/>
      </c>
      <c r="G226" s="8" t="str">
        <f>IFERROR(VLOOKUP($A226,'통합 후'!$A:$D,4,FALSE),"")</f>
        <v/>
      </c>
    </row>
    <row r="227" spans="1:7">
      <c r="A227" s="3" t="s">
        <v>228</v>
      </c>
      <c r="B227" s="8">
        <f>IFERROR(VLOOKUP($A227,'통합 전'!$A:$D,2,FALSE),"")</f>
        <v>1</v>
      </c>
      <c r="C227" s="8">
        <f>IFERROR(VLOOKUP($A227,'통합 전'!$A:$D,3,FALSE),"")</f>
        <v>0.02</v>
      </c>
      <c r="D227" s="8">
        <f>IFERROR(VLOOKUP($A227,'통합 전'!$A:$D,4,FALSE),"")</f>
        <v>0</v>
      </c>
      <c r="E227" s="8" t="str">
        <f>IFERROR(VLOOKUP($A227,'통합 후'!$A:$D,2,FALSE),"")</f>
        <v/>
      </c>
      <c r="F227" s="8" t="str">
        <f>IFERROR(VLOOKUP($A227,'통합 후'!$A:$D,3,FALSE),"")</f>
        <v/>
      </c>
      <c r="G227" s="8" t="str">
        <f>IFERROR(VLOOKUP($A227,'통합 후'!$A:$D,4,FALSE),"")</f>
        <v/>
      </c>
    </row>
    <row r="228" spans="1:7">
      <c r="A228" s="3" t="s">
        <v>229</v>
      </c>
      <c r="B228" s="8">
        <f>IFERROR(VLOOKUP($A228,'통합 전'!$A:$D,2,FALSE),"")</f>
        <v>1</v>
      </c>
      <c r="C228" s="8">
        <f>IFERROR(VLOOKUP($A228,'통합 전'!$A:$D,3,FALSE),"")</f>
        <v>0.02</v>
      </c>
      <c r="D228" s="8">
        <f>IFERROR(VLOOKUP($A228,'통합 전'!$A:$D,4,FALSE),"")</f>
        <v>0</v>
      </c>
      <c r="E228" s="8" t="str">
        <f>IFERROR(VLOOKUP($A228,'통합 후'!$A:$D,2,FALSE),"")</f>
        <v/>
      </c>
      <c r="F228" s="8" t="str">
        <f>IFERROR(VLOOKUP($A228,'통합 후'!$A:$D,3,FALSE),"")</f>
        <v/>
      </c>
      <c r="G228" s="8" t="str">
        <f>IFERROR(VLOOKUP($A228,'통합 후'!$A:$D,4,FALSE),"")</f>
        <v/>
      </c>
    </row>
    <row r="229" spans="1:7">
      <c r="A229" s="3" t="s">
        <v>230</v>
      </c>
      <c r="B229" s="8">
        <f>IFERROR(VLOOKUP($A229,'통합 전'!$A:$D,2,FALSE),"")</f>
        <v>1</v>
      </c>
      <c r="C229" s="8">
        <f>IFERROR(VLOOKUP($A229,'통합 전'!$A:$D,3,FALSE),"")</f>
        <v>0.02</v>
      </c>
      <c r="D229" s="8">
        <f>IFERROR(VLOOKUP($A229,'통합 전'!$A:$D,4,FALSE),"")</f>
        <v>0</v>
      </c>
      <c r="E229" s="8" t="str">
        <f>IFERROR(VLOOKUP($A229,'통합 후'!$A:$D,2,FALSE),"")</f>
        <v/>
      </c>
      <c r="F229" s="8" t="str">
        <f>IFERROR(VLOOKUP($A229,'통합 후'!$A:$D,3,FALSE),"")</f>
        <v/>
      </c>
      <c r="G229" s="8" t="str">
        <f>IFERROR(VLOOKUP($A229,'통합 후'!$A:$D,4,FALSE),"")</f>
        <v/>
      </c>
    </row>
    <row r="230" spans="1:7">
      <c r="A230" s="3" t="s">
        <v>231</v>
      </c>
      <c r="B230" s="8">
        <f>IFERROR(VLOOKUP($A230,'통합 전'!$A:$D,2,FALSE),"")</f>
        <v>1</v>
      </c>
      <c r="C230" s="8">
        <f>IFERROR(VLOOKUP($A230,'통합 전'!$A:$D,3,FALSE),"")</f>
        <v>0.02</v>
      </c>
      <c r="D230" s="8">
        <f>IFERROR(VLOOKUP($A230,'통합 전'!$A:$D,4,FALSE),"")</f>
        <v>0</v>
      </c>
      <c r="E230" s="8" t="str">
        <f>IFERROR(VLOOKUP($A230,'통합 후'!$A:$D,2,FALSE),"")</f>
        <v/>
      </c>
      <c r="F230" s="8" t="str">
        <f>IFERROR(VLOOKUP($A230,'통합 후'!$A:$D,3,FALSE),"")</f>
        <v/>
      </c>
      <c r="G230" s="8" t="str">
        <f>IFERROR(VLOOKUP($A230,'통합 후'!$A:$D,4,FALSE),"")</f>
        <v/>
      </c>
    </row>
    <row r="231" spans="1:7">
      <c r="A231" s="3" t="s">
        <v>232</v>
      </c>
      <c r="B231" s="8">
        <f>IFERROR(VLOOKUP($A231,'통합 전'!$A:$D,2,FALSE),"")</f>
        <v>1</v>
      </c>
      <c r="C231" s="8">
        <f>IFERROR(VLOOKUP($A231,'통합 전'!$A:$D,3,FALSE),"")</f>
        <v>0.02</v>
      </c>
      <c r="D231" s="8">
        <f>IFERROR(VLOOKUP($A231,'통합 전'!$A:$D,4,FALSE),"")</f>
        <v>0</v>
      </c>
      <c r="E231" s="8" t="str">
        <f>IFERROR(VLOOKUP($A231,'통합 후'!$A:$D,2,FALSE),"")</f>
        <v/>
      </c>
      <c r="F231" s="8" t="str">
        <f>IFERROR(VLOOKUP($A231,'통합 후'!$A:$D,3,FALSE),"")</f>
        <v/>
      </c>
      <c r="G231" s="8" t="str">
        <f>IFERROR(VLOOKUP($A231,'통합 후'!$A:$D,4,FALSE),"")</f>
        <v/>
      </c>
    </row>
    <row r="232" spans="1:7">
      <c r="A232" s="3" t="s">
        <v>233</v>
      </c>
      <c r="B232" s="8">
        <f>IFERROR(VLOOKUP($A232,'통합 전'!$A:$D,2,FALSE),"")</f>
        <v>1</v>
      </c>
      <c r="C232" s="8">
        <f>IFERROR(VLOOKUP($A232,'통합 전'!$A:$D,3,FALSE),"")</f>
        <v>0.02</v>
      </c>
      <c r="D232" s="8">
        <f>IFERROR(VLOOKUP($A232,'통합 전'!$A:$D,4,FALSE),"")</f>
        <v>0</v>
      </c>
      <c r="E232" s="8" t="str">
        <f>IFERROR(VLOOKUP($A232,'통합 후'!$A:$D,2,FALSE),"")</f>
        <v/>
      </c>
      <c r="F232" s="8" t="str">
        <f>IFERROR(VLOOKUP($A232,'통합 후'!$A:$D,3,FALSE),"")</f>
        <v/>
      </c>
      <c r="G232" s="8" t="str">
        <f>IFERROR(VLOOKUP($A232,'통합 후'!$A:$D,4,FALSE),"")</f>
        <v/>
      </c>
    </row>
    <row r="233" spans="1:7">
      <c r="A233" s="3" t="s">
        <v>234</v>
      </c>
      <c r="B233" s="8">
        <f>IFERROR(VLOOKUP($A233,'통합 전'!$A:$D,2,FALSE),"")</f>
        <v>1</v>
      </c>
      <c r="C233" s="8">
        <f>IFERROR(VLOOKUP($A233,'통합 전'!$A:$D,3,FALSE),"")</f>
        <v>0.02</v>
      </c>
      <c r="D233" s="8">
        <f>IFERROR(VLOOKUP($A233,'통합 전'!$A:$D,4,FALSE),"")</f>
        <v>0</v>
      </c>
      <c r="E233" s="8" t="str">
        <f>IFERROR(VLOOKUP($A233,'통합 후'!$A:$D,2,FALSE),"")</f>
        <v/>
      </c>
      <c r="F233" s="8" t="str">
        <f>IFERROR(VLOOKUP($A233,'통합 후'!$A:$D,3,FALSE),"")</f>
        <v/>
      </c>
      <c r="G233" s="8" t="str">
        <f>IFERROR(VLOOKUP($A233,'통합 후'!$A:$D,4,FALSE),"")</f>
        <v/>
      </c>
    </row>
    <row r="234" spans="1:7">
      <c r="A234" s="3" t="s">
        <v>235</v>
      </c>
      <c r="B234" s="8">
        <f>IFERROR(VLOOKUP($A234,'통합 전'!$A:$D,2,FALSE),"")</f>
        <v>1</v>
      </c>
      <c r="C234" s="8">
        <f>IFERROR(VLOOKUP($A234,'통합 전'!$A:$D,3,FALSE),"")</f>
        <v>0.02</v>
      </c>
      <c r="D234" s="8">
        <f>IFERROR(VLOOKUP($A234,'통합 전'!$A:$D,4,FALSE),"")</f>
        <v>0</v>
      </c>
      <c r="E234" s="8">
        <f>IFERROR(VLOOKUP($A234,'통합 후'!$A:$D,2,FALSE),"")</f>
        <v>1</v>
      </c>
      <c r="F234" s="8">
        <f>IFERROR(VLOOKUP($A234,'통합 후'!$A:$D,3,FALSE),"")</f>
        <v>0.02</v>
      </c>
      <c r="G234" s="8">
        <f>IFERROR(VLOOKUP($A234,'통합 후'!$A:$D,4,FALSE),"")</f>
        <v>0</v>
      </c>
    </row>
    <row r="235" spans="1:7">
      <c r="A235" s="3" t="s">
        <v>236</v>
      </c>
      <c r="B235" s="8">
        <f>IFERROR(VLOOKUP($A235,'통합 전'!$A:$D,2,FALSE),"")</f>
        <v>7</v>
      </c>
      <c r="C235" s="8">
        <f>IFERROR(VLOOKUP($A235,'통합 전'!$A:$D,3,FALSE),"")</f>
        <v>0.02</v>
      </c>
      <c r="D235" s="8">
        <f>IFERROR(VLOOKUP($A235,'통합 전'!$A:$D,4,FALSE),"")</f>
        <v>5</v>
      </c>
      <c r="E235" s="8">
        <f>IFERROR(VLOOKUP($A235,'통합 후'!$A:$D,2,FALSE),"")</f>
        <v>6</v>
      </c>
      <c r="F235" s="8">
        <f>IFERROR(VLOOKUP($A235,'통합 후'!$A:$D,3,FALSE),"")</f>
        <v>0.27</v>
      </c>
      <c r="G235" s="8">
        <f>IFERROR(VLOOKUP($A235,'통합 후'!$A:$D,4,FALSE),"")</f>
        <v>0</v>
      </c>
    </row>
    <row r="236" spans="1:7">
      <c r="A236" s="3" t="s">
        <v>237</v>
      </c>
      <c r="B236" s="8">
        <f>IFERROR(VLOOKUP($A236,'통합 전'!$A:$D,2,FALSE),"")</f>
        <v>1</v>
      </c>
      <c r="C236" s="8">
        <f>IFERROR(VLOOKUP($A236,'통합 전'!$A:$D,3,FALSE),"")</f>
        <v>0.02</v>
      </c>
      <c r="D236" s="8">
        <f>IFERROR(VLOOKUP($A236,'통합 전'!$A:$D,4,FALSE),"")</f>
        <v>0</v>
      </c>
      <c r="E236" s="8" t="str">
        <f>IFERROR(VLOOKUP($A236,'통합 후'!$A:$D,2,FALSE),"")</f>
        <v/>
      </c>
      <c r="F236" s="8" t="str">
        <f>IFERROR(VLOOKUP($A236,'통합 후'!$A:$D,3,FALSE),"")</f>
        <v/>
      </c>
      <c r="G236" s="8" t="str">
        <f>IFERROR(VLOOKUP($A236,'통합 후'!$A:$D,4,FALSE),"")</f>
        <v/>
      </c>
    </row>
    <row r="237" spans="1:7">
      <c r="A237" s="3" t="s">
        <v>238</v>
      </c>
      <c r="B237" s="8">
        <f>IFERROR(VLOOKUP($A237,'통합 전'!$A:$D,2,FALSE),"")</f>
        <v>3</v>
      </c>
      <c r="C237" s="8">
        <f>IFERROR(VLOOKUP($A237,'통합 전'!$A:$D,3,FALSE),"")</f>
        <v>0.02</v>
      </c>
      <c r="D237" s="8">
        <f>IFERROR(VLOOKUP($A237,'통합 전'!$A:$D,4,FALSE),"")</f>
        <v>1</v>
      </c>
      <c r="E237" s="8">
        <f>IFERROR(VLOOKUP($A237,'통합 후'!$A:$D,2,FALSE),"")</f>
        <v>1</v>
      </c>
      <c r="F237" s="8">
        <f>IFERROR(VLOOKUP($A237,'통합 후'!$A:$D,3,FALSE),"")</f>
        <v>0.02</v>
      </c>
      <c r="G237" s="8">
        <f>IFERROR(VLOOKUP($A237,'통합 후'!$A:$D,4,FALSE),"")</f>
        <v>0</v>
      </c>
    </row>
    <row r="238" spans="1:7">
      <c r="A238" s="3" t="s">
        <v>239</v>
      </c>
      <c r="B238" s="8">
        <f>IFERROR(VLOOKUP($A238,'통합 전'!$A:$D,2,FALSE),"")</f>
        <v>4</v>
      </c>
      <c r="C238" s="8">
        <f>IFERROR(VLOOKUP($A238,'통합 전'!$A:$D,3,FALSE),"")</f>
        <v>0.02</v>
      </c>
      <c r="D238" s="8">
        <f>IFERROR(VLOOKUP($A238,'통합 전'!$A:$D,4,FALSE),"")</f>
        <v>2</v>
      </c>
      <c r="E238" s="8">
        <f>IFERROR(VLOOKUP($A238,'통합 후'!$A:$D,2,FALSE),"")</f>
        <v>5</v>
      </c>
      <c r="F238" s="8">
        <f>IFERROR(VLOOKUP($A238,'통합 후'!$A:$D,3,FALSE),"")</f>
        <v>0.48</v>
      </c>
      <c r="G238" s="8">
        <f>IFERROR(VLOOKUP($A238,'통합 후'!$A:$D,4,FALSE),"")</f>
        <v>0</v>
      </c>
    </row>
    <row r="239" spans="1:7">
      <c r="A239" s="3" t="s">
        <v>240</v>
      </c>
      <c r="B239" s="8">
        <f>IFERROR(VLOOKUP($A239,'통합 전'!$A:$D,2,FALSE),"")</f>
        <v>8</v>
      </c>
      <c r="C239" s="8">
        <f>IFERROR(VLOOKUP($A239,'통합 전'!$A:$D,3,FALSE),"")</f>
        <v>0.02</v>
      </c>
      <c r="D239" s="8">
        <f>IFERROR(VLOOKUP($A239,'통합 전'!$A:$D,4,FALSE),"")</f>
        <v>2</v>
      </c>
      <c r="E239" s="8">
        <f>IFERROR(VLOOKUP($A239,'통합 후'!$A:$D,2,FALSE),"")</f>
        <v>5</v>
      </c>
      <c r="F239" s="8">
        <f>IFERROR(VLOOKUP($A239,'통합 후'!$A:$D,3,FALSE),"")</f>
        <v>0.04</v>
      </c>
      <c r="G239" s="8">
        <f>IFERROR(VLOOKUP($A239,'통합 후'!$A:$D,4,FALSE),"")</f>
        <v>0</v>
      </c>
    </row>
    <row r="240" spans="1:7">
      <c r="A240" s="3" t="s">
        <v>241</v>
      </c>
      <c r="B240" s="8">
        <f>IFERROR(VLOOKUP($A240,'통합 전'!$A:$D,2,FALSE),"")</f>
        <v>7</v>
      </c>
      <c r="C240" s="8">
        <f>IFERROR(VLOOKUP($A240,'통합 전'!$A:$D,3,FALSE),"")</f>
        <v>0.02</v>
      </c>
      <c r="D240" s="8">
        <f>IFERROR(VLOOKUP($A240,'통합 전'!$A:$D,4,FALSE),"")</f>
        <v>0</v>
      </c>
      <c r="E240" s="8">
        <f>IFERROR(VLOOKUP($A240,'통합 후'!$A:$D,2,FALSE),"")</f>
        <v>3</v>
      </c>
      <c r="F240" s="8">
        <f>IFERROR(VLOOKUP($A240,'통합 후'!$A:$D,3,FALSE),"")</f>
        <v>0.34</v>
      </c>
      <c r="G240" s="8">
        <f>IFERROR(VLOOKUP($A240,'통합 후'!$A:$D,4,FALSE),"")</f>
        <v>0</v>
      </c>
    </row>
    <row r="241" spans="1:7">
      <c r="A241" s="3" t="s">
        <v>242</v>
      </c>
      <c r="B241" s="8">
        <f>IFERROR(VLOOKUP($A241,'통합 전'!$A:$D,2,FALSE),"")</f>
        <v>7</v>
      </c>
      <c r="C241" s="8">
        <f>IFERROR(VLOOKUP($A241,'통합 전'!$A:$D,3,FALSE),"")</f>
        <v>0.02</v>
      </c>
      <c r="D241" s="8">
        <f>IFERROR(VLOOKUP($A241,'통합 전'!$A:$D,4,FALSE),"")</f>
        <v>6</v>
      </c>
      <c r="E241" s="8">
        <f>IFERROR(VLOOKUP($A241,'통합 후'!$A:$D,2,FALSE),"")</f>
        <v>2</v>
      </c>
      <c r="F241" s="8">
        <f>IFERROR(VLOOKUP($A241,'통합 후'!$A:$D,3,FALSE),"")</f>
        <v>0.92</v>
      </c>
      <c r="G241" s="8">
        <f>IFERROR(VLOOKUP($A241,'통합 후'!$A:$D,4,FALSE),"")</f>
        <v>0</v>
      </c>
    </row>
    <row r="242" spans="1:7">
      <c r="A242" s="3" t="s">
        <v>243</v>
      </c>
      <c r="B242" s="8">
        <f>IFERROR(VLOOKUP($A242,'통합 전'!$A:$D,2,FALSE),"")</f>
        <v>3</v>
      </c>
      <c r="C242" s="8">
        <f>IFERROR(VLOOKUP($A242,'통합 전'!$A:$D,3,FALSE),"")</f>
        <v>0.02</v>
      </c>
      <c r="D242" s="8">
        <f>IFERROR(VLOOKUP($A242,'통합 전'!$A:$D,4,FALSE),"")</f>
        <v>0</v>
      </c>
      <c r="E242" s="8" t="str">
        <f>IFERROR(VLOOKUP($A242,'통합 후'!$A:$D,2,FALSE),"")</f>
        <v/>
      </c>
      <c r="F242" s="8" t="str">
        <f>IFERROR(VLOOKUP($A242,'통합 후'!$A:$D,3,FALSE),"")</f>
        <v/>
      </c>
      <c r="G242" s="8" t="str">
        <f>IFERROR(VLOOKUP($A242,'통합 후'!$A:$D,4,FALSE),"")</f>
        <v/>
      </c>
    </row>
    <row r="243" spans="1:7">
      <c r="A243" s="3" t="s">
        <v>244</v>
      </c>
      <c r="B243" s="8">
        <f>IFERROR(VLOOKUP($A243,'통합 전'!$A:$D,2,FALSE),"")</f>
        <v>1</v>
      </c>
      <c r="C243" s="8">
        <f>IFERROR(VLOOKUP($A243,'통합 전'!$A:$D,3,FALSE),"")</f>
        <v>0.02</v>
      </c>
      <c r="D243" s="8">
        <f>IFERROR(VLOOKUP($A243,'통합 전'!$A:$D,4,FALSE),"")</f>
        <v>0</v>
      </c>
      <c r="E243" s="8">
        <f>IFERROR(VLOOKUP($A243,'통합 후'!$A:$D,2,FALSE),"")</f>
        <v>3</v>
      </c>
      <c r="F243" s="8">
        <f>IFERROR(VLOOKUP($A243,'통합 후'!$A:$D,3,FALSE),"")</f>
        <v>0.69</v>
      </c>
      <c r="G243" s="8">
        <f>IFERROR(VLOOKUP($A243,'통합 후'!$A:$D,4,FALSE),"")</f>
        <v>0</v>
      </c>
    </row>
    <row r="244" spans="1:7">
      <c r="A244" s="3" t="s">
        <v>245</v>
      </c>
      <c r="B244" s="8">
        <f>IFERROR(VLOOKUP($A244,'통합 전'!$A:$D,2,FALSE),"")</f>
        <v>1</v>
      </c>
      <c r="C244" s="8">
        <f>IFERROR(VLOOKUP($A244,'통합 전'!$A:$D,3,FALSE),"")</f>
        <v>0.02</v>
      </c>
      <c r="D244" s="8">
        <f>IFERROR(VLOOKUP($A244,'통합 전'!$A:$D,4,FALSE),"")</f>
        <v>0</v>
      </c>
      <c r="E244" s="8" t="str">
        <f>IFERROR(VLOOKUP($A244,'통합 후'!$A:$D,2,FALSE),"")</f>
        <v/>
      </c>
      <c r="F244" s="8" t="str">
        <f>IFERROR(VLOOKUP($A244,'통합 후'!$A:$D,3,FALSE),"")</f>
        <v/>
      </c>
      <c r="G244" s="8" t="str">
        <f>IFERROR(VLOOKUP($A244,'통합 후'!$A:$D,4,FALSE),"")</f>
        <v/>
      </c>
    </row>
    <row r="245" spans="1:7">
      <c r="A245" s="3" t="s">
        <v>246</v>
      </c>
      <c r="B245" s="8">
        <f>IFERROR(VLOOKUP($A245,'통합 전'!$A:$D,2,FALSE),"")</f>
        <v>1</v>
      </c>
      <c r="C245" s="8">
        <f>IFERROR(VLOOKUP($A245,'통합 전'!$A:$D,3,FALSE),"")</f>
        <v>0.02</v>
      </c>
      <c r="D245" s="8">
        <f>IFERROR(VLOOKUP($A245,'통합 전'!$A:$D,4,FALSE),"")</f>
        <v>0</v>
      </c>
      <c r="E245" s="8">
        <f>IFERROR(VLOOKUP($A245,'통합 후'!$A:$D,2,FALSE),"")</f>
        <v>1</v>
      </c>
      <c r="F245" s="8">
        <f>IFERROR(VLOOKUP($A245,'통합 후'!$A:$D,3,FALSE),"")</f>
        <v>0.02</v>
      </c>
      <c r="G245" s="8">
        <f>IFERROR(VLOOKUP($A245,'통합 후'!$A:$D,4,FALSE),"")</f>
        <v>0</v>
      </c>
    </row>
    <row r="246" spans="1:7">
      <c r="A246" s="3" t="s">
        <v>247</v>
      </c>
      <c r="B246" s="8">
        <f>IFERROR(VLOOKUP($A246,'통합 전'!$A:$D,2,FALSE),"")</f>
        <v>3</v>
      </c>
      <c r="C246" s="8">
        <f>IFERROR(VLOOKUP($A246,'통합 전'!$A:$D,3,FALSE),"")</f>
        <v>0.01</v>
      </c>
      <c r="D246" s="8">
        <f>IFERROR(VLOOKUP($A246,'통합 전'!$A:$D,4,FALSE),"")</f>
        <v>2</v>
      </c>
      <c r="E246" s="8">
        <f>IFERROR(VLOOKUP($A246,'통합 후'!$A:$D,2,FALSE),"")</f>
        <v>8</v>
      </c>
      <c r="F246" s="8">
        <f>IFERROR(VLOOKUP($A246,'통합 후'!$A:$D,3,FALSE),"")</f>
        <v>0.03</v>
      </c>
      <c r="G246" s="8">
        <f>IFERROR(VLOOKUP($A246,'통합 후'!$A:$D,4,FALSE),"")</f>
        <v>0</v>
      </c>
    </row>
    <row r="247" spans="1:7">
      <c r="A247" s="3" t="s">
        <v>248</v>
      </c>
      <c r="B247" s="8">
        <f>IFERROR(VLOOKUP($A247,'통합 전'!$A:$D,2,FALSE),"")</f>
        <v>2</v>
      </c>
      <c r="C247" s="8">
        <f>IFERROR(VLOOKUP($A247,'통합 전'!$A:$D,3,FALSE),"")</f>
        <v>0.01</v>
      </c>
      <c r="D247" s="8">
        <f>IFERROR(VLOOKUP($A247,'통합 전'!$A:$D,4,FALSE),"")</f>
        <v>1</v>
      </c>
      <c r="E247" s="8" t="str">
        <f>IFERROR(VLOOKUP($A247,'통합 후'!$A:$D,2,FALSE),"")</f>
        <v/>
      </c>
      <c r="F247" s="8" t="str">
        <f>IFERROR(VLOOKUP($A247,'통합 후'!$A:$D,3,FALSE),"")</f>
        <v/>
      </c>
      <c r="G247" s="8" t="str">
        <f>IFERROR(VLOOKUP($A247,'통합 후'!$A:$D,4,FALSE),"")</f>
        <v/>
      </c>
    </row>
    <row r="248" spans="1:7">
      <c r="A248" s="3" t="s">
        <v>249</v>
      </c>
      <c r="B248" s="8">
        <f>IFERROR(VLOOKUP($A248,'통합 전'!$A:$D,2,FALSE),"")</f>
        <v>1</v>
      </c>
      <c r="C248" s="8">
        <f>IFERROR(VLOOKUP($A248,'통합 전'!$A:$D,3,FALSE),"")</f>
        <v>0.01</v>
      </c>
      <c r="D248" s="8">
        <f>IFERROR(VLOOKUP($A248,'통합 전'!$A:$D,4,FALSE),"")</f>
        <v>0</v>
      </c>
      <c r="E248" s="8">
        <f>IFERROR(VLOOKUP($A248,'통합 후'!$A:$D,2,FALSE),"")</f>
        <v>3</v>
      </c>
      <c r="F248" s="8">
        <f>IFERROR(VLOOKUP($A248,'통합 후'!$A:$D,3,FALSE),"")</f>
        <v>0.06</v>
      </c>
      <c r="G248" s="8">
        <f>IFERROR(VLOOKUP($A248,'통합 후'!$A:$D,4,FALSE),"")</f>
        <v>0</v>
      </c>
    </row>
    <row r="249" spans="1:7">
      <c r="A249" s="3" t="s">
        <v>252</v>
      </c>
      <c r="B249" s="8" t="str">
        <f>IFERROR(VLOOKUP($A249,'통합 전'!$A:$D,2,FALSE),"")</f>
        <v/>
      </c>
      <c r="C249" s="8" t="str">
        <f>IFERROR(VLOOKUP($A249,'통합 전'!$A:$D,3,FALSE),"")</f>
        <v/>
      </c>
      <c r="D249" s="8" t="str">
        <f>IFERROR(VLOOKUP($A249,'통합 전'!$A:$D,4,FALSE),"")</f>
        <v/>
      </c>
      <c r="E249" s="8">
        <f>IFERROR(VLOOKUP($A249,'통합 후'!$A:$D,2,FALSE),"")</f>
        <v>3</v>
      </c>
      <c r="F249" s="8">
        <f>IFERROR(VLOOKUP($A249,'통합 후'!$A:$D,3,FALSE),"")</f>
        <v>15.25</v>
      </c>
      <c r="G249" s="8">
        <f>IFERROR(VLOOKUP($A249,'통합 후'!$A:$D,4,FALSE),"")</f>
        <v>2</v>
      </c>
    </row>
    <row r="250" spans="1:7">
      <c r="A250" s="3" t="s">
        <v>273</v>
      </c>
      <c r="B250" s="8" t="str">
        <f>IFERROR(VLOOKUP($A250,'통합 전'!$A:$D,2,FALSE),"")</f>
        <v/>
      </c>
      <c r="C250" s="8" t="str">
        <f>IFERROR(VLOOKUP($A250,'통합 전'!$A:$D,3,FALSE),"")</f>
        <v/>
      </c>
      <c r="D250" s="8" t="str">
        <f>IFERROR(VLOOKUP($A250,'통합 전'!$A:$D,4,FALSE),"")</f>
        <v/>
      </c>
      <c r="E250" s="8">
        <f>IFERROR(VLOOKUP($A250,'통합 후'!$A:$D,2,FALSE),"")</f>
        <v>7</v>
      </c>
      <c r="F250" s="8">
        <f>IFERROR(VLOOKUP($A250,'통합 후'!$A:$D,3,FALSE),"")</f>
        <v>1.63</v>
      </c>
      <c r="G250" s="8">
        <f>IFERROR(VLOOKUP($A250,'통합 후'!$A:$D,4,FALSE),"")</f>
        <v>0</v>
      </c>
    </row>
    <row r="251" spans="1:7">
      <c r="A251" s="3" t="s">
        <v>309</v>
      </c>
      <c r="B251" s="8" t="str">
        <f>IFERROR(VLOOKUP($A251,'통합 전'!$A:$D,2,FALSE),"")</f>
        <v/>
      </c>
      <c r="C251" s="8" t="str">
        <f>IFERROR(VLOOKUP($A251,'통합 전'!$A:$D,3,FALSE),"")</f>
        <v/>
      </c>
      <c r="D251" s="8" t="str">
        <f>IFERROR(VLOOKUP($A251,'통합 전'!$A:$D,4,FALSE),"")</f>
        <v/>
      </c>
      <c r="E251" s="8">
        <f>IFERROR(VLOOKUP($A251,'통합 후'!$A:$D,2,FALSE),"")</f>
        <v>5</v>
      </c>
      <c r="F251" s="8">
        <f>IFERROR(VLOOKUP($A251,'통합 후'!$A:$D,3,FALSE),"")</f>
        <v>0.56000000000000005</v>
      </c>
      <c r="G251" s="8">
        <f>IFERROR(VLOOKUP($A251,'통합 후'!$A:$D,4,FALSE),"")</f>
        <v>0</v>
      </c>
    </row>
    <row r="252" spans="1:7">
      <c r="A252" s="3" t="s">
        <v>327</v>
      </c>
      <c r="B252" s="8" t="str">
        <f>IFERROR(VLOOKUP($A252,'통합 전'!$A:$D,2,FALSE),"")</f>
        <v/>
      </c>
      <c r="C252" s="8" t="str">
        <f>IFERROR(VLOOKUP($A252,'통합 전'!$A:$D,3,FALSE),"")</f>
        <v/>
      </c>
      <c r="D252" s="8" t="str">
        <f>IFERROR(VLOOKUP($A252,'통합 전'!$A:$D,4,FALSE),"")</f>
        <v/>
      </c>
      <c r="E252" s="8">
        <f>IFERROR(VLOOKUP($A252,'통합 후'!$A:$D,2,FALSE),"")</f>
        <v>2</v>
      </c>
      <c r="F252" s="8">
        <f>IFERROR(VLOOKUP($A252,'통합 후'!$A:$D,3,FALSE),"")</f>
        <v>0.38</v>
      </c>
      <c r="G252" s="8">
        <f>IFERROR(VLOOKUP($A252,'통합 후'!$A:$D,4,FALSE),"")</f>
        <v>0</v>
      </c>
    </row>
    <row r="253" spans="1:7">
      <c r="A253" s="3" t="s">
        <v>330</v>
      </c>
      <c r="B253" s="8" t="str">
        <f>IFERROR(VLOOKUP($A253,'통합 전'!$A:$D,2,FALSE),"")</f>
        <v/>
      </c>
      <c r="C253" s="8" t="str">
        <f>IFERROR(VLOOKUP($A253,'통합 전'!$A:$D,3,FALSE),"")</f>
        <v/>
      </c>
      <c r="D253" s="8" t="str">
        <f>IFERROR(VLOOKUP($A253,'통합 전'!$A:$D,4,FALSE),"")</f>
        <v/>
      </c>
      <c r="E253" s="8">
        <f>IFERROR(VLOOKUP($A253,'통합 후'!$A:$D,2,FALSE),"")</f>
        <v>5</v>
      </c>
      <c r="F253" s="8">
        <f>IFERROR(VLOOKUP($A253,'통합 후'!$A:$D,3,FALSE),"")</f>
        <v>0.37</v>
      </c>
      <c r="G253" s="8">
        <f>IFERROR(VLOOKUP($A253,'통합 후'!$A:$D,4,FALSE),"")</f>
        <v>0</v>
      </c>
    </row>
    <row r="254" spans="1:7">
      <c r="A254" s="3" t="s">
        <v>331</v>
      </c>
      <c r="B254" s="8" t="str">
        <f>IFERROR(VLOOKUP($A254,'통합 전'!$A:$D,2,FALSE),"")</f>
        <v/>
      </c>
      <c r="C254" s="8" t="str">
        <f>IFERROR(VLOOKUP($A254,'통합 전'!$A:$D,3,FALSE),"")</f>
        <v/>
      </c>
      <c r="D254" s="8" t="str">
        <f>IFERROR(VLOOKUP($A254,'통합 전'!$A:$D,4,FALSE),"")</f>
        <v/>
      </c>
      <c r="E254" s="8">
        <f>IFERROR(VLOOKUP($A254,'통합 후'!$A:$D,2,FALSE),"")</f>
        <v>1</v>
      </c>
      <c r="F254" s="8">
        <f>IFERROR(VLOOKUP($A254,'통합 후'!$A:$D,3,FALSE),"")</f>
        <v>0.37</v>
      </c>
      <c r="G254" s="8">
        <f>IFERROR(VLOOKUP($A254,'통합 후'!$A:$D,4,FALSE),"")</f>
        <v>0</v>
      </c>
    </row>
    <row r="255" spans="1:7">
      <c r="A255" s="3" t="s">
        <v>336</v>
      </c>
      <c r="B255" s="8" t="str">
        <f>IFERROR(VLOOKUP($A255,'통합 전'!$A:$D,2,FALSE),"")</f>
        <v/>
      </c>
      <c r="C255" s="8" t="str">
        <f>IFERROR(VLOOKUP($A255,'통합 전'!$A:$D,3,FALSE),"")</f>
        <v/>
      </c>
      <c r="D255" s="8" t="str">
        <f>IFERROR(VLOOKUP($A255,'통합 전'!$A:$D,4,FALSE),"")</f>
        <v/>
      </c>
      <c r="E255" s="8">
        <f>IFERROR(VLOOKUP($A255,'통합 후'!$A:$D,2,FALSE),"")</f>
        <v>1</v>
      </c>
      <c r="F255" s="8">
        <f>IFERROR(VLOOKUP($A255,'통합 후'!$A:$D,3,FALSE),"")</f>
        <v>0.33</v>
      </c>
      <c r="G255" s="8">
        <f>IFERROR(VLOOKUP($A255,'통합 후'!$A:$D,4,FALSE),"")</f>
        <v>0</v>
      </c>
    </row>
    <row r="256" spans="1:7">
      <c r="A256" s="3" t="s">
        <v>337</v>
      </c>
      <c r="B256" s="8" t="str">
        <f>IFERROR(VLOOKUP($A256,'통합 전'!$A:$D,2,FALSE),"")</f>
        <v/>
      </c>
      <c r="C256" s="8" t="str">
        <f>IFERROR(VLOOKUP($A256,'통합 전'!$A:$D,3,FALSE),"")</f>
        <v/>
      </c>
      <c r="D256" s="8" t="str">
        <f>IFERROR(VLOOKUP($A256,'통합 전'!$A:$D,4,FALSE),"")</f>
        <v/>
      </c>
      <c r="E256" s="8">
        <f>IFERROR(VLOOKUP($A256,'통합 후'!$A:$D,2,FALSE),"")</f>
        <v>3</v>
      </c>
      <c r="F256" s="8">
        <f>IFERROR(VLOOKUP($A256,'통합 후'!$A:$D,3,FALSE),"")</f>
        <v>0.33</v>
      </c>
      <c r="G256" s="8">
        <f>IFERROR(VLOOKUP($A256,'통합 후'!$A:$D,4,FALSE),"")</f>
        <v>0</v>
      </c>
    </row>
    <row r="257" spans="1:7">
      <c r="A257" s="3" t="s">
        <v>344</v>
      </c>
      <c r="B257" s="8" t="str">
        <f>IFERROR(VLOOKUP($A257,'통합 전'!$A:$D,2,FALSE),"")</f>
        <v/>
      </c>
      <c r="C257" s="8" t="str">
        <f>IFERROR(VLOOKUP($A257,'통합 전'!$A:$D,3,FALSE),"")</f>
        <v/>
      </c>
      <c r="D257" s="8" t="str">
        <f>IFERROR(VLOOKUP($A257,'통합 전'!$A:$D,4,FALSE),"")</f>
        <v/>
      </c>
      <c r="E257" s="8">
        <f>IFERROR(VLOOKUP($A257,'통합 후'!$A:$D,2,FALSE),"")</f>
        <v>6</v>
      </c>
      <c r="F257" s="8">
        <f>IFERROR(VLOOKUP($A257,'통합 후'!$A:$D,3,FALSE),"")</f>
        <v>0.3</v>
      </c>
      <c r="G257" s="8">
        <f>IFERROR(VLOOKUP($A257,'통합 후'!$A:$D,4,FALSE),"")</f>
        <v>0</v>
      </c>
    </row>
    <row r="258" spans="1:7">
      <c r="A258" s="3" t="s">
        <v>355</v>
      </c>
      <c r="B258" s="8" t="str">
        <f>IFERROR(VLOOKUP($A258,'통합 전'!$A:$D,2,FALSE),"")</f>
        <v/>
      </c>
      <c r="C258" s="8" t="str">
        <f>IFERROR(VLOOKUP($A258,'통합 전'!$A:$D,3,FALSE),"")</f>
        <v/>
      </c>
      <c r="D258" s="8" t="str">
        <f>IFERROR(VLOOKUP($A258,'통합 전'!$A:$D,4,FALSE),"")</f>
        <v/>
      </c>
      <c r="E258" s="8">
        <f>IFERROR(VLOOKUP($A258,'통합 후'!$A:$D,2,FALSE),"")</f>
        <v>2</v>
      </c>
      <c r="F258" s="8">
        <f>IFERROR(VLOOKUP($A258,'통합 후'!$A:$D,3,FALSE),"")</f>
        <v>0.24</v>
      </c>
      <c r="G258" s="8">
        <f>IFERROR(VLOOKUP($A258,'통합 후'!$A:$D,4,FALSE),"")</f>
        <v>0</v>
      </c>
    </row>
    <row r="259" spans="1:7">
      <c r="A259" s="3" t="s">
        <v>356</v>
      </c>
      <c r="B259" s="8" t="str">
        <f>IFERROR(VLOOKUP($A259,'통합 전'!$A:$D,2,FALSE),"")</f>
        <v/>
      </c>
      <c r="C259" s="8" t="str">
        <f>IFERROR(VLOOKUP($A259,'통합 전'!$A:$D,3,FALSE),"")</f>
        <v/>
      </c>
      <c r="D259" s="8" t="str">
        <f>IFERROR(VLOOKUP($A259,'통합 전'!$A:$D,4,FALSE),"")</f>
        <v/>
      </c>
      <c r="E259" s="8">
        <f>IFERROR(VLOOKUP($A259,'통합 후'!$A:$D,2,FALSE),"")</f>
        <v>9</v>
      </c>
      <c r="F259" s="8">
        <f>IFERROR(VLOOKUP($A259,'통합 후'!$A:$D,3,FALSE),"")</f>
        <v>0.24</v>
      </c>
      <c r="G259" s="8">
        <f>IFERROR(VLOOKUP($A259,'통합 후'!$A:$D,4,FALSE),"")</f>
        <v>0</v>
      </c>
    </row>
    <row r="260" spans="1:7">
      <c r="A260" s="3" t="s">
        <v>357</v>
      </c>
      <c r="B260" s="8" t="str">
        <f>IFERROR(VLOOKUP($A260,'통합 전'!$A:$D,2,FALSE),"")</f>
        <v/>
      </c>
      <c r="C260" s="8" t="str">
        <f>IFERROR(VLOOKUP($A260,'통합 전'!$A:$D,3,FALSE),"")</f>
        <v/>
      </c>
      <c r="D260" s="8" t="str">
        <f>IFERROR(VLOOKUP($A260,'통합 전'!$A:$D,4,FALSE),"")</f>
        <v/>
      </c>
      <c r="E260" s="8">
        <f>IFERROR(VLOOKUP($A260,'통합 후'!$A:$D,2,FALSE),"")</f>
        <v>1</v>
      </c>
      <c r="F260" s="8">
        <f>IFERROR(VLOOKUP($A260,'통합 후'!$A:$D,3,FALSE),"")</f>
        <v>0.24</v>
      </c>
      <c r="G260" s="8">
        <f>IFERROR(VLOOKUP($A260,'통합 후'!$A:$D,4,FALSE),"")</f>
        <v>0</v>
      </c>
    </row>
    <row r="261" spans="1:7">
      <c r="A261" s="3" t="s">
        <v>364</v>
      </c>
      <c r="B261" s="8" t="str">
        <f>IFERROR(VLOOKUP($A261,'통합 전'!$A:$D,2,FALSE),"")</f>
        <v/>
      </c>
      <c r="C261" s="8" t="str">
        <f>IFERROR(VLOOKUP($A261,'통합 전'!$A:$D,3,FALSE),"")</f>
        <v/>
      </c>
      <c r="D261" s="8" t="str">
        <f>IFERROR(VLOOKUP($A261,'통합 전'!$A:$D,4,FALSE),"")</f>
        <v/>
      </c>
      <c r="E261" s="8">
        <f>IFERROR(VLOOKUP($A261,'통합 후'!$A:$D,2,FALSE),"")</f>
        <v>3</v>
      </c>
      <c r="F261" s="8">
        <f>IFERROR(VLOOKUP($A261,'통합 후'!$A:$D,3,FALSE),"")</f>
        <v>0.2</v>
      </c>
      <c r="G261" s="8">
        <f>IFERROR(VLOOKUP($A261,'통합 후'!$A:$D,4,FALSE),"")</f>
        <v>0</v>
      </c>
    </row>
    <row r="262" spans="1:7">
      <c r="A262" s="3" t="s">
        <v>377</v>
      </c>
      <c r="B262" s="8" t="str">
        <f>IFERROR(VLOOKUP($A262,'통합 전'!$A:$D,2,FALSE),"")</f>
        <v/>
      </c>
      <c r="C262" s="8" t="str">
        <f>IFERROR(VLOOKUP($A262,'통합 전'!$A:$D,3,FALSE),"")</f>
        <v/>
      </c>
      <c r="D262" s="8" t="str">
        <f>IFERROR(VLOOKUP($A262,'통합 전'!$A:$D,4,FALSE),"")</f>
        <v/>
      </c>
      <c r="E262" s="8">
        <f>IFERROR(VLOOKUP($A262,'통합 후'!$A:$D,2,FALSE),"")</f>
        <v>1</v>
      </c>
      <c r="F262" s="8">
        <f>IFERROR(VLOOKUP($A262,'통합 후'!$A:$D,3,FALSE),"")</f>
        <v>0.12</v>
      </c>
      <c r="G262" s="8">
        <f>IFERROR(VLOOKUP($A262,'통합 후'!$A:$D,4,FALSE),"")</f>
        <v>0</v>
      </c>
    </row>
    <row r="263" spans="1:7">
      <c r="A263" s="3" t="s">
        <v>390</v>
      </c>
      <c r="B263" s="8" t="str">
        <f>IFERROR(VLOOKUP($A263,'통합 전'!$A:$D,2,FALSE),"")</f>
        <v/>
      </c>
      <c r="C263" s="8" t="str">
        <f>IFERROR(VLOOKUP($A263,'통합 전'!$A:$D,3,FALSE),"")</f>
        <v/>
      </c>
      <c r="D263" s="8" t="str">
        <f>IFERROR(VLOOKUP($A263,'통합 전'!$A:$D,4,FALSE),"")</f>
        <v/>
      </c>
      <c r="E263" s="8">
        <f>IFERROR(VLOOKUP($A263,'통합 후'!$A:$D,2,FALSE),"")</f>
        <v>2</v>
      </c>
      <c r="F263" s="8">
        <f>IFERROR(VLOOKUP($A263,'통합 후'!$A:$D,3,FALSE),"")</f>
        <v>0.08</v>
      </c>
      <c r="G263" s="8">
        <f>IFERROR(VLOOKUP($A263,'통합 후'!$A:$D,4,FALSE),"")</f>
        <v>0</v>
      </c>
    </row>
    <row r="264" spans="1:7">
      <c r="A264" s="3" t="s">
        <v>392</v>
      </c>
      <c r="B264" s="8" t="str">
        <f>IFERROR(VLOOKUP($A264,'통합 전'!$A:$D,2,FALSE),"")</f>
        <v/>
      </c>
      <c r="C264" s="8" t="str">
        <f>IFERROR(VLOOKUP($A264,'통합 전'!$A:$D,3,FALSE),"")</f>
        <v/>
      </c>
      <c r="D264" s="8" t="str">
        <f>IFERROR(VLOOKUP($A264,'통합 전'!$A:$D,4,FALSE),"")</f>
        <v/>
      </c>
      <c r="E264" s="8">
        <f>IFERROR(VLOOKUP($A264,'통합 후'!$A:$D,2,FALSE),"")</f>
        <v>1</v>
      </c>
      <c r="F264" s="8">
        <f>IFERROR(VLOOKUP($A264,'통합 후'!$A:$D,3,FALSE),"")</f>
        <v>0.08</v>
      </c>
      <c r="G264" s="8">
        <f>IFERROR(VLOOKUP($A264,'통합 후'!$A:$D,4,FALSE),"")</f>
        <v>0</v>
      </c>
    </row>
    <row r="265" spans="1:7">
      <c r="A265" s="3" t="s">
        <v>393</v>
      </c>
      <c r="B265" s="8" t="str">
        <f>IFERROR(VLOOKUP($A265,'통합 전'!$A:$D,2,FALSE),"")</f>
        <v/>
      </c>
      <c r="C265" s="8" t="str">
        <f>IFERROR(VLOOKUP($A265,'통합 전'!$A:$D,3,FALSE),"")</f>
        <v/>
      </c>
      <c r="D265" s="8" t="str">
        <f>IFERROR(VLOOKUP($A265,'통합 전'!$A:$D,4,FALSE),"")</f>
        <v/>
      </c>
      <c r="E265" s="8">
        <f>IFERROR(VLOOKUP($A265,'통합 후'!$A:$D,2,FALSE),"")</f>
        <v>9</v>
      </c>
      <c r="F265" s="8">
        <f>IFERROR(VLOOKUP($A265,'통합 후'!$A:$D,3,FALSE),"")</f>
        <v>7.0000000000000007E-2</v>
      </c>
      <c r="G265" s="8">
        <f>IFERROR(VLOOKUP($A265,'통합 후'!$A:$D,4,FALSE),"")</f>
        <v>0</v>
      </c>
    </row>
    <row r="266" spans="1:7">
      <c r="A266" s="3" t="s">
        <v>395</v>
      </c>
      <c r="B266" s="8" t="str">
        <f>IFERROR(VLOOKUP($A266,'통합 전'!$A:$D,2,FALSE),"")</f>
        <v/>
      </c>
      <c r="C266" s="8" t="str">
        <f>IFERROR(VLOOKUP($A266,'통합 전'!$A:$D,3,FALSE),"")</f>
        <v/>
      </c>
      <c r="D266" s="8" t="str">
        <f>IFERROR(VLOOKUP($A266,'통합 전'!$A:$D,4,FALSE),"")</f>
        <v/>
      </c>
      <c r="E266" s="8">
        <f>IFERROR(VLOOKUP($A266,'통합 후'!$A:$D,2,FALSE),"")</f>
        <v>4</v>
      </c>
      <c r="F266" s="8">
        <f>IFERROR(VLOOKUP($A266,'통합 후'!$A:$D,3,FALSE),"")</f>
        <v>7.0000000000000007E-2</v>
      </c>
      <c r="G266" s="8">
        <f>IFERROR(VLOOKUP($A266,'통합 후'!$A:$D,4,FALSE),"")</f>
        <v>0</v>
      </c>
    </row>
    <row r="267" spans="1:7">
      <c r="A267" s="3" t="s">
        <v>397</v>
      </c>
      <c r="B267" s="8" t="str">
        <f>IFERROR(VLOOKUP($A267,'통합 전'!$A:$D,2,FALSE),"")</f>
        <v/>
      </c>
      <c r="C267" s="8" t="str">
        <f>IFERROR(VLOOKUP($A267,'통합 전'!$A:$D,3,FALSE),"")</f>
        <v/>
      </c>
      <c r="D267" s="8" t="str">
        <f>IFERROR(VLOOKUP($A267,'통합 전'!$A:$D,4,FALSE),"")</f>
        <v/>
      </c>
      <c r="E267" s="8">
        <f>IFERROR(VLOOKUP($A267,'통합 후'!$A:$D,2,FALSE),"")</f>
        <v>2</v>
      </c>
      <c r="F267" s="8">
        <f>IFERROR(VLOOKUP($A267,'통합 후'!$A:$D,3,FALSE),"")</f>
        <v>0.06</v>
      </c>
      <c r="G267" s="8">
        <f>IFERROR(VLOOKUP($A267,'통합 후'!$A:$D,4,FALSE),"")</f>
        <v>0</v>
      </c>
    </row>
    <row r="268" spans="1:7">
      <c r="A268" s="3" t="s">
        <v>398</v>
      </c>
      <c r="B268" s="8" t="str">
        <f>IFERROR(VLOOKUP($A268,'통합 전'!$A:$D,2,FALSE),"")</f>
        <v/>
      </c>
      <c r="C268" s="8" t="str">
        <f>IFERROR(VLOOKUP($A268,'통합 전'!$A:$D,3,FALSE),"")</f>
        <v/>
      </c>
      <c r="D268" s="8" t="str">
        <f>IFERROR(VLOOKUP($A268,'통합 전'!$A:$D,4,FALSE),"")</f>
        <v/>
      </c>
      <c r="E268" s="8">
        <f>IFERROR(VLOOKUP($A268,'통합 후'!$A:$D,2,FALSE),"")</f>
        <v>2</v>
      </c>
      <c r="F268" s="8">
        <f>IFERROR(VLOOKUP($A268,'통합 후'!$A:$D,3,FALSE),"")</f>
        <v>0.06</v>
      </c>
      <c r="G268" s="8">
        <f>IFERROR(VLOOKUP($A268,'통합 후'!$A:$D,4,FALSE),"")</f>
        <v>0</v>
      </c>
    </row>
    <row r="269" spans="1:7">
      <c r="A269" s="3" t="s">
        <v>399</v>
      </c>
      <c r="B269" s="8" t="str">
        <f>IFERROR(VLOOKUP($A269,'통합 전'!$A:$D,2,FALSE),"")</f>
        <v/>
      </c>
      <c r="C269" s="8" t="str">
        <f>IFERROR(VLOOKUP($A269,'통합 전'!$A:$D,3,FALSE),"")</f>
        <v/>
      </c>
      <c r="D269" s="8" t="str">
        <f>IFERROR(VLOOKUP($A269,'통합 전'!$A:$D,4,FALSE),"")</f>
        <v/>
      </c>
      <c r="E269" s="8">
        <f>IFERROR(VLOOKUP($A269,'통합 후'!$A:$D,2,FALSE),"")</f>
        <v>2</v>
      </c>
      <c r="F269" s="8">
        <f>IFERROR(VLOOKUP($A269,'통합 후'!$A:$D,3,FALSE),"")</f>
        <v>0.06</v>
      </c>
      <c r="G269" s="8">
        <f>IFERROR(VLOOKUP($A269,'통합 후'!$A:$D,4,FALSE),"")</f>
        <v>0</v>
      </c>
    </row>
    <row r="270" spans="1:7">
      <c r="A270" s="3" t="s">
        <v>401</v>
      </c>
      <c r="B270" s="8" t="str">
        <f>IFERROR(VLOOKUP($A270,'통합 전'!$A:$D,2,FALSE),"")</f>
        <v/>
      </c>
      <c r="C270" s="8" t="str">
        <f>IFERROR(VLOOKUP($A270,'통합 전'!$A:$D,3,FALSE),"")</f>
        <v/>
      </c>
      <c r="D270" s="8" t="str">
        <f>IFERROR(VLOOKUP($A270,'통합 전'!$A:$D,4,FALSE),"")</f>
        <v/>
      </c>
      <c r="E270" s="8">
        <f>IFERROR(VLOOKUP($A270,'통합 후'!$A:$D,2,FALSE),"")</f>
        <v>3</v>
      </c>
      <c r="F270" s="8">
        <f>IFERROR(VLOOKUP($A270,'통합 후'!$A:$D,3,FALSE),"")</f>
        <v>0.05</v>
      </c>
      <c r="G270" s="8">
        <f>IFERROR(VLOOKUP($A270,'통합 후'!$A:$D,4,FALSE),"")</f>
        <v>0</v>
      </c>
    </row>
    <row r="271" spans="1:7">
      <c r="A271" s="3" t="s">
        <v>403</v>
      </c>
      <c r="B271" s="8" t="str">
        <f>IFERROR(VLOOKUP($A271,'통합 전'!$A:$D,2,FALSE),"")</f>
        <v/>
      </c>
      <c r="C271" s="8" t="str">
        <f>IFERROR(VLOOKUP($A271,'통합 전'!$A:$D,3,FALSE),"")</f>
        <v/>
      </c>
      <c r="D271" s="8" t="str">
        <f>IFERROR(VLOOKUP($A271,'통합 전'!$A:$D,4,FALSE),"")</f>
        <v/>
      </c>
      <c r="E271" s="8">
        <f>IFERROR(VLOOKUP($A271,'통합 후'!$A:$D,2,FALSE),"")</f>
        <v>1</v>
      </c>
      <c r="F271" s="8">
        <f>IFERROR(VLOOKUP($A271,'통합 후'!$A:$D,3,FALSE),"")</f>
        <v>0.05</v>
      </c>
      <c r="G271" s="8">
        <f>IFERROR(VLOOKUP($A271,'통합 후'!$A:$D,4,FALSE),"")</f>
        <v>0</v>
      </c>
    </row>
    <row r="272" spans="1:7">
      <c r="A272" s="3" t="s">
        <v>404</v>
      </c>
      <c r="B272" s="8" t="str">
        <f>IFERROR(VLOOKUP($A272,'통합 전'!$A:$D,2,FALSE),"")</f>
        <v/>
      </c>
      <c r="C272" s="8" t="str">
        <f>IFERROR(VLOOKUP($A272,'통합 전'!$A:$D,3,FALSE),"")</f>
        <v/>
      </c>
      <c r="D272" s="8" t="str">
        <f>IFERROR(VLOOKUP($A272,'통합 전'!$A:$D,4,FALSE),"")</f>
        <v/>
      </c>
      <c r="E272" s="8">
        <f>IFERROR(VLOOKUP($A272,'통합 후'!$A:$D,2,FALSE),"")</f>
        <v>1</v>
      </c>
      <c r="F272" s="8">
        <f>IFERROR(VLOOKUP($A272,'통합 후'!$A:$D,3,FALSE),"")</f>
        <v>0.05</v>
      </c>
      <c r="G272" s="8">
        <f>IFERROR(VLOOKUP($A272,'통합 후'!$A:$D,4,FALSE),"")</f>
        <v>0</v>
      </c>
    </row>
    <row r="273" spans="1:7">
      <c r="A273" s="3" t="s">
        <v>405</v>
      </c>
      <c r="B273" s="8" t="str">
        <f>IFERROR(VLOOKUP($A273,'통합 전'!$A:$D,2,FALSE),"")</f>
        <v/>
      </c>
      <c r="C273" s="8" t="str">
        <f>IFERROR(VLOOKUP($A273,'통합 전'!$A:$D,3,FALSE),"")</f>
        <v/>
      </c>
      <c r="D273" s="8" t="str">
        <f>IFERROR(VLOOKUP($A273,'통합 전'!$A:$D,4,FALSE),"")</f>
        <v/>
      </c>
      <c r="E273" s="8">
        <f>IFERROR(VLOOKUP($A273,'통합 후'!$A:$D,2,FALSE),"")</f>
        <v>2</v>
      </c>
      <c r="F273" s="8">
        <f>IFERROR(VLOOKUP($A273,'통합 후'!$A:$D,3,FALSE),"")</f>
        <v>0.05</v>
      </c>
      <c r="G273" s="8">
        <f>IFERROR(VLOOKUP($A273,'통합 후'!$A:$D,4,FALSE),"")</f>
        <v>0</v>
      </c>
    </row>
    <row r="274" spans="1:7">
      <c r="A274" s="3" t="s">
        <v>406</v>
      </c>
      <c r="B274" s="8" t="str">
        <f>IFERROR(VLOOKUP($A274,'통합 전'!$A:$D,2,FALSE),"")</f>
        <v/>
      </c>
      <c r="C274" s="8" t="str">
        <f>IFERROR(VLOOKUP($A274,'통합 전'!$A:$D,3,FALSE),"")</f>
        <v/>
      </c>
      <c r="D274" s="8" t="str">
        <f>IFERROR(VLOOKUP($A274,'통합 전'!$A:$D,4,FALSE),"")</f>
        <v/>
      </c>
      <c r="E274" s="8">
        <f>IFERROR(VLOOKUP($A274,'통합 후'!$A:$D,2,FALSE),"")</f>
        <v>1</v>
      </c>
      <c r="F274" s="8">
        <f>IFERROR(VLOOKUP($A274,'통합 후'!$A:$D,3,FALSE),"")</f>
        <v>0.04</v>
      </c>
      <c r="G274" s="8">
        <f>IFERROR(VLOOKUP($A274,'통합 후'!$A:$D,4,FALSE),"")</f>
        <v>0</v>
      </c>
    </row>
    <row r="275" spans="1:7">
      <c r="A275" s="3" t="s">
        <v>407</v>
      </c>
      <c r="B275" s="8" t="str">
        <f>IFERROR(VLOOKUP($A275,'통합 전'!$A:$D,2,FALSE),"")</f>
        <v/>
      </c>
      <c r="C275" s="8" t="str">
        <f>IFERROR(VLOOKUP($A275,'통합 전'!$A:$D,3,FALSE),"")</f>
        <v/>
      </c>
      <c r="D275" s="8" t="str">
        <f>IFERROR(VLOOKUP($A275,'통합 전'!$A:$D,4,FALSE),"")</f>
        <v/>
      </c>
      <c r="E275" s="8">
        <f>IFERROR(VLOOKUP($A275,'통합 후'!$A:$D,2,FALSE),"")</f>
        <v>1</v>
      </c>
      <c r="F275" s="8">
        <f>IFERROR(VLOOKUP($A275,'통합 후'!$A:$D,3,FALSE),"")</f>
        <v>0.04</v>
      </c>
      <c r="G275" s="8">
        <f>IFERROR(VLOOKUP($A275,'통합 후'!$A:$D,4,FALSE),"")</f>
        <v>0</v>
      </c>
    </row>
    <row r="276" spans="1:7">
      <c r="A276" s="3" t="s">
        <v>408</v>
      </c>
      <c r="B276" s="8" t="str">
        <f>IFERROR(VLOOKUP($A276,'통합 전'!$A:$D,2,FALSE),"")</f>
        <v/>
      </c>
      <c r="C276" s="8" t="str">
        <f>IFERROR(VLOOKUP($A276,'통합 전'!$A:$D,3,FALSE),"")</f>
        <v/>
      </c>
      <c r="D276" s="8" t="str">
        <f>IFERROR(VLOOKUP($A276,'통합 전'!$A:$D,4,FALSE),"")</f>
        <v/>
      </c>
      <c r="E276" s="8">
        <f>IFERROR(VLOOKUP($A276,'통합 후'!$A:$D,2,FALSE),"")</f>
        <v>1</v>
      </c>
      <c r="F276" s="8">
        <f>IFERROR(VLOOKUP($A276,'통합 후'!$A:$D,3,FALSE),"")</f>
        <v>0.04</v>
      </c>
      <c r="G276" s="8">
        <f>IFERROR(VLOOKUP($A276,'통합 후'!$A:$D,4,FALSE),"")</f>
        <v>0</v>
      </c>
    </row>
    <row r="277" spans="1:7">
      <c r="A277" s="3" t="s">
        <v>409</v>
      </c>
      <c r="B277" s="8" t="str">
        <f>IFERROR(VLOOKUP($A277,'통합 전'!$A:$D,2,FALSE),"")</f>
        <v/>
      </c>
      <c r="C277" s="8" t="str">
        <f>IFERROR(VLOOKUP($A277,'통합 전'!$A:$D,3,FALSE),"")</f>
        <v/>
      </c>
      <c r="D277" s="8" t="str">
        <f>IFERROR(VLOOKUP($A277,'통합 전'!$A:$D,4,FALSE),"")</f>
        <v/>
      </c>
      <c r="E277" s="8">
        <f>IFERROR(VLOOKUP($A277,'통합 후'!$A:$D,2,FALSE),"")</f>
        <v>1</v>
      </c>
      <c r="F277" s="8">
        <f>IFERROR(VLOOKUP($A277,'통합 후'!$A:$D,3,FALSE),"")</f>
        <v>0.04</v>
      </c>
      <c r="G277" s="8">
        <f>IFERROR(VLOOKUP($A277,'통합 후'!$A:$D,4,FALSE),"")</f>
        <v>0</v>
      </c>
    </row>
    <row r="278" spans="1:7">
      <c r="A278" s="3" t="s">
        <v>410</v>
      </c>
      <c r="B278" s="8" t="str">
        <f>IFERROR(VLOOKUP($A278,'통합 전'!$A:$D,2,FALSE),"")</f>
        <v/>
      </c>
      <c r="C278" s="8" t="str">
        <f>IFERROR(VLOOKUP($A278,'통합 전'!$A:$D,3,FALSE),"")</f>
        <v/>
      </c>
      <c r="D278" s="8" t="str">
        <f>IFERROR(VLOOKUP($A278,'통합 전'!$A:$D,4,FALSE),"")</f>
        <v/>
      </c>
      <c r="E278" s="8">
        <f>IFERROR(VLOOKUP($A278,'통합 후'!$A:$D,2,FALSE),"")</f>
        <v>1</v>
      </c>
      <c r="F278" s="8">
        <f>IFERROR(VLOOKUP($A278,'통합 후'!$A:$D,3,FALSE),"")</f>
        <v>0.04</v>
      </c>
      <c r="G278" s="8">
        <f>IFERROR(VLOOKUP($A278,'통합 후'!$A:$D,4,FALSE),"")</f>
        <v>0</v>
      </c>
    </row>
    <row r="279" spans="1:7">
      <c r="A279" s="3" t="s">
        <v>411</v>
      </c>
      <c r="B279" s="8" t="str">
        <f>IFERROR(VLOOKUP($A279,'통합 전'!$A:$D,2,FALSE),"")</f>
        <v/>
      </c>
      <c r="C279" s="8" t="str">
        <f>IFERROR(VLOOKUP($A279,'통합 전'!$A:$D,3,FALSE),"")</f>
        <v/>
      </c>
      <c r="D279" s="8" t="str">
        <f>IFERROR(VLOOKUP($A279,'통합 전'!$A:$D,4,FALSE),"")</f>
        <v/>
      </c>
      <c r="E279" s="8">
        <f>IFERROR(VLOOKUP($A279,'통합 후'!$A:$D,2,FALSE),"")</f>
        <v>1</v>
      </c>
      <c r="F279" s="8">
        <f>IFERROR(VLOOKUP($A279,'통합 후'!$A:$D,3,FALSE),"")</f>
        <v>0.04</v>
      </c>
      <c r="G279" s="8">
        <f>IFERROR(VLOOKUP($A279,'통합 후'!$A:$D,4,FALSE),"")</f>
        <v>0</v>
      </c>
    </row>
    <row r="280" spans="1:7">
      <c r="A280" s="3" t="s">
        <v>412</v>
      </c>
      <c r="B280" s="8" t="str">
        <f>IFERROR(VLOOKUP($A280,'통합 전'!$A:$D,2,FALSE),"")</f>
        <v/>
      </c>
      <c r="C280" s="8" t="str">
        <f>IFERROR(VLOOKUP($A280,'통합 전'!$A:$D,3,FALSE),"")</f>
        <v/>
      </c>
      <c r="D280" s="8" t="str">
        <f>IFERROR(VLOOKUP($A280,'통합 전'!$A:$D,4,FALSE),"")</f>
        <v/>
      </c>
      <c r="E280" s="8">
        <f>IFERROR(VLOOKUP($A280,'통합 후'!$A:$D,2,FALSE),"")</f>
        <v>1</v>
      </c>
      <c r="F280" s="8">
        <f>IFERROR(VLOOKUP($A280,'통합 후'!$A:$D,3,FALSE),"")</f>
        <v>0.03</v>
      </c>
      <c r="G280" s="8">
        <f>IFERROR(VLOOKUP($A280,'통합 후'!$A:$D,4,FALSE),"")</f>
        <v>0</v>
      </c>
    </row>
    <row r="281" spans="1:7">
      <c r="A281" s="3" t="s">
        <v>413</v>
      </c>
      <c r="B281" s="8" t="str">
        <f>IFERROR(VLOOKUP($A281,'통합 전'!$A:$D,2,FALSE),"")</f>
        <v/>
      </c>
      <c r="C281" s="8" t="str">
        <f>IFERROR(VLOOKUP($A281,'통합 전'!$A:$D,3,FALSE),"")</f>
        <v/>
      </c>
      <c r="D281" s="8" t="str">
        <f>IFERROR(VLOOKUP($A281,'통합 전'!$A:$D,4,FALSE),"")</f>
        <v/>
      </c>
      <c r="E281" s="8">
        <f>IFERROR(VLOOKUP($A281,'통합 후'!$A:$D,2,FALSE),"")</f>
        <v>1</v>
      </c>
      <c r="F281" s="8">
        <f>IFERROR(VLOOKUP($A281,'통합 후'!$A:$D,3,FALSE),"")</f>
        <v>0.03</v>
      </c>
      <c r="G281" s="8">
        <f>IFERROR(VLOOKUP($A281,'통합 후'!$A:$D,4,FALSE),"")</f>
        <v>0</v>
      </c>
    </row>
    <row r="282" spans="1:7">
      <c r="A282" s="3" t="s">
        <v>414</v>
      </c>
      <c r="B282" s="8" t="str">
        <f>IFERROR(VLOOKUP($A282,'통합 전'!$A:$D,2,FALSE),"")</f>
        <v/>
      </c>
      <c r="C282" s="8" t="str">
        <f>IFERROR(VLOOKUP($A282,'통합 전'!$A:$D,3,FALSE),"")</f>
        <v/>
      </c>
      <c r="D282" s="8" t="str">
        <f>IFERROR(VLOOKUP($A282,'통합 전'!$A:$D,4,FALSE),"")</f>
        <v/>
      </c>
      <c r="E282" s="8">
        <f>IFERROR(VLOOKUP($A282,'통합 후'!$A:$D,2,FALSE),"")</f>
        <v>1</v>
      </c>
      <c r="F282" s="8">
        <f>IFERROR(VLOOKUP($A282,'통합 후'!$A:$D,3,FALSE),"")</f>
        <v>0.03</v>
      </c>
      <c r="G282" s="8">
        <f>IFERROR(VLOOKUP($A282,'통합 후'!$A:$D,4,FALSE),"")</f>
        <v>0</v>
      </c>
    </row>
    <row r="283" spans="1:7">
      <c r="A283" s="3" t="s">
        <v>415</v>
      </c>
      <c r="B283" s="8" t="str">
        <f>IFERROR(VLOOKUP($A283,'통합 전'!$A:$D,2,FALSE),"")</f>
        <v/>
      </c>
      <c r="C283" s="8" t="str">
        <f>IFERROR(VLOOKUP($A283,'통합 전'!$A:$D,3,FALSE),"")</f>
        <v/>
      </c>
      <c r="D283" s="8" t="str">
        <f>IFERROR(VLOOKUP($A283,'통합 전'!$A:$D,4,FALSE),"")</f>
        <v/>
      </c>
      <c r="E283" s="8">
        <f>IFERROR(VLOOKUP($A283,'통합 후'!$A:$D,2,FALSE),"")</f>
        <v>1</v>
      </c>
      <c r="F283" s="8">
        <f>IFERROR(VLOOKUP($A283,'통합 후'!$A:$D,3,FALSE),"")</f>
        <v>0.03</v>
      </c>
      <c r="G283" s="8">
        <f>IFERROR(VLOOKUP($A283,'통합 후'!$A:$D,4,FALSE),"")</f>
        <v>0</v>
      </c>
    </row>
    <row r="284" spans="1:7">
      <c r="A284" s="3" t="s">
        <v>416</v>
      </c>
      <c r="B284" s="8" t="str">
        <f>IFERROR(VLOOKUP($A284,'통합 전'!$A:$D,2,FALSE),"")</f>
        <v/>
      </c>
      <c r="C284" s="8" t="str">
        <f>IFERROR(VLOOKUP($A284,'통합 전'!$A:$D,3,FALSE),"")</f>
        <v/>
      </c>
      <c r="D284" s="8" t="str">
        <f>IFERROR(VLOOKUP($A284,'통합 전'!$A:$D,4,FALSE),"")</f>
        <v/>
      </c>
      <c r="E284" s="8">
        <f>IFERROR(VLOOKUP($A284,'통합 후'!$A:$D,2,FALSE),"")</f>
        <v>1</v>
      </c>
      <c r="F284" s="8">
        <f>IFERROR(VLOOKUP($A284,'통합 후'!$A:$D,3,FALSE),"")</f>
        <v>0.03</v>
      </c>
      <c r="G284" s="8">
        <f>IFERROR(VLOOKUP($A284,'통합 후'!$A:$D,4,FALSE),"")</f>
        <v>0</v>
      </c>
    </row>
    <row r="285" spans="1:7">
      <c r="A285" s="3" t="s">
        <v>418</v>
      </c>
      <c r="B285" s="8" t="str">
        <f>IFERROR(VLOOKUP($A285,'통합 전'!$A:$D,2,FALSE),"")</f>
        <v/>
      </c>
      <c r="C285" s="8" t="str">
        <f>IFERROR(VLOOKUP($A285,'통합 전'!$A:$D,3,FALSE),"")</f>
        <v/>
      </c>
      <c r="D285" s="8" t="str">
        <f>IFERROR(VLOOKUP($A285,'통합 전'!$A:$D,4,FALSE),"")</f>
        <v/>
      </c>
      <c r="E285" s="8">
        <f>IFERROR(VLOOKUP($A285,'통합 후'!$A:$D,2,FALSE),"")</f>
        <v>1</v>
      </c>
      <c r="F285" s="8">
        <f>IFERROR(VLOOKUP($A285,'통합 후'!$A:$D,3,FALSE),"")</f>
        <v>0.03</v>
      </c>
      <c r="G285" s="8">
        <f>IFERROR(VLOOKUP($A285,'통합 후'!$A:$D,4,FALSE),"")</f>
        <v>0</v>
      </c>
    </row>
    <row r="286" spans="1:7">
      <c r="A286" s="3" t="s">
        <v>419</v>
      </c>
      <c r="B286" s="8" t="str">
        <f>IFERROR(VLOOKUP($A286,'통합 전'!$A:$D,2,FALSE),"")</f>
        <v/>
      </c>
      <c r="C286" s="8" t="str">
        <f>IFERROR(VLOOKUP($A286,'통합 전'!$A:$D,3,FALSE),"")</f>
        <v/>
      </c>
      <c r="D286" s="8" t="str">
        <f>IFERROR(VLOOKUP($A286,'통합 전'!$A:$D,4,FALSE),"")</f>
        <v/>
      </c>
      <c r="E286" s="8">
        <f>IFERROR(VLOOKUP($A286,'통합 후'!$A:$D,2,FALSE),"")</f>
        <v>1</v>
      </c>
      <c r="F286" s="8">
        <f>IFERROR(VLOOKUP($A286,'통합 후'!$A:$D,3,FALSE),"")</f>
        <v>0.03</v>
      </c>
      <c r="G286" s="8">
        <f>IFERROR(VLOOKUP($A286,'통합 후'!$A:$D,4,FALSE),"")</f>
        <v>0</v>
      </c>
    </row>
    <row r="287" spans="1:7">
      <c r="A287" s="3" t="s">
        <v>420</v>
      </c>
      <c r="B287" s="8" t="str">
        <f>IFERROR(VLOOKUP($A287,'통합 전'!$A:$D,2,FALSE),"")</f>
        <v/>
      </c>
      <c r="C287" s="8" t="str">
        <f>IFERROR(VLOOKUP($A287,'통합 전'!$A:$D,3,FALSE),"")</f>
        <v/>
      </c>
      <c r="D287" s="8" t="str">
        <f>IFERROR(VLOOKUP($A287,'통합 전'!$A:$D,4,FALSE),"")</f>
        <v/>
      </c>
      <c r="E287" s="8">
        <f>IFERROR(VLOOKUP($A287,'통합 후'!$A:$D,2,FALSE),"")</f>
        <v>1</v>
      </c>
      <c r="F287" s="8">
        <f>IFERROR(VLOOKUP($A287,'통합 후'!$A:$D,3,FALSE),"")</f>
        <v>0.03</v>
      </c>
      <c r="G287" s="8">
        <f>IFERROR(VLOOKUP($A287,'통합 후'!$A:$D,4,FALSE),"")</f>
        <v>0</v>
      </c>
    </row>
    <row r="288" spans="1:7">
      <c r="A288" s="3" t="s">
        <v>421</v>
      </c>
      <c r="B288" s="8" t="str">
        <f>IFERROR(VLOOKUP($A288,'통합 전'!$A:$D,2,FALSE),"")</f>
        <v/>
      </c>
      <c r="C288" s="8" t="str">
        <f>IFERROR(VLOOKUP($A288,'통합 전'!$A:$D,3,FALSE),"")</f>
        <v/>
      </c>
      <c r="D288" s="8" t="str">
        <f>IFERROR(VLOOKUP($A288,'통합 전'!$A:$D,4,FALSE),"")</f>
        <v/>
      </c>
      <c r="E288" s="8">
        <f>IFERROR(VLOOKUP($A288,'통합 후'!$A:$D,2,FALSE),"")</f>
        <v>2</v>
      </c>
      <c r="F288" s="8">
        <f>IFERROR(VLOOKUP($A288,'통합 후'!$A:$D,3,FALSE),"")</f>
        <v>0.03</v>
      </c>
      <c r="G288" s="8">
        <f>IFERROR(VLOOKUP($A288,'통합 후'!$A:$D,4,FALSE),"")</f>
        <v>1</v>
      </c>
    </row>
    <row r="289" spans="1:7">
      <c r="A289" s="3" t="s">
        <v>422</v>
      </c>
      <c r="B289" s="8" t="str">
        <f>IFERROR(VLOOKUP($A289,'통합 전'!$A:$D,2,FALSE),"")</f>
        <v/>
      </c>
      <c r="C289" s="8" t="str">
        <f>IFERROR(VLOOKUP($A289,'통합 전'!$A:$D,3,FALSE),"")</f>
        <v/>
      </c>
      <c r="D289" s="8" t="str">
        <f>IFERROR(VLOOKUP($A289,'통합 전'!$A:$D,4,FALSE),"")</f>
        <v/>
      </c>
      <c r="E289" s="8">
        <f>IFERROR(VLOOKUP($A289,'통합 후'!$A:$D,2,FALSE),"")</f>
        <v>1</v>
      </c>
      <c r="F289" s="8">
        <f>IFERROR(VLOOKUP($A289,'통합 후'!$A:$D,3,FALSE),"")</f>
        <v>0.03</v>
      </c>
      <c r="G289" s="8">
        <f>IFERROR(VLOOKUP($A289,'통합 후'!$A:$D,4,FALSE),"")</f>
        <v>0</v>
      </c>
    </row>
    <row r="290" spans="1:7">
      <c r="A290" s="3" t="s">
        <v>424</v>
      </c>
      <c r="B290" s="8" t="str">
        <f>IFERROR(VLOOKUP($A290,'통합 전'!$A:$D,2,FALSE),"")</f>
        <v/>
      </c>
      <c r="C290" s="8" t="str">
        <f>IFERROR(VLOOKUP($A290,'통합 전'!$A:$D,3,FALSE),"")</f>
        <v/>
      </c>
      <c r="D290" s="8" t="str">
        <f>IFERROR(VLOOKUP($A290,'통합 전'!$A:$D,4,FALSE),"")</f>
        <v/>
      </c>
      <c r="E290" s="8">
        <f>IFERROR(VLOOKUP($A290,'통합 후'!$A:$D,2,FALSE),"")</f>
        <v>1</v>
      </c>
      <c r="F290" s="8">
        <f>IFERROR(VLOOKUP($A290,'통합 후'!$A:$D,3,FALSE),"")</f>
        <v>0.03</v>
      </c>
      <c r="G290" s="8">
        <f>IFERROR(VLOOKUP($A290,'통합 후'!$A:$D,4,FALSE),"")</f>
        <v>0</v>
      </c>
    </row>
    <row r="291" spans="1:7">
      <c r="A291" s="3" t="s">
        <v>425</v>
      </c>
      <c r="B291" s="8" t="str">
        <f>IFERROR(VLOOKUP($A291,'통합 전'!$A:$D,2,FALSE),"")</f>
        <v/>
      </c>
      <c r="C291" s="8" t="str">
        <f>IFERROR(VLOOKUP($A291,'통합 전'!$A:$D,3,FALSE),"")</f>
        <v/>
      </c>
      <c r="D291" s="8" t="str">
        <f>IFERROR(VLOOKUP($A291,'통합 전'!$A:$D,4,FALSE),"")</f>
        <v/>
      </c>
      <c r="E291" s="8">
        <f>IFERROR(VLOOKUP($A291,'통합 후'!$A:$D,2,FALSE),"")</f>
        <v>1</v>
      </c>
      <c r="F291" s="8">
        <f>IFERROR(VLOOKUP($A291,'통합 후'!$A:$D,3,FALSE),"")</f>
        <v>0.02</v>
      </c>
      <c r="G291" s="8">
        <f>IFERROR(VLOOKUP($A291,'통합 후'!$A:$D,4,FALSE),"")</f>
        <v>0</v>
      </c>
    </row>
    <row r="292" spans="1:7">
      <c r="A292" s="3" t="s">
        <v>426</v>
      </c>
      <c r="B292" s="8" t="str">
        <f>IFERROR(VLOOKUP($A292,'통합 전'!$A:$D,2,FALSE),"")</f>
        <v/>
      </c>
      <c r="C292" s="8" t="str">
        <f>IFERROR(VLOOKUP($A292,'통합 전'!$A:$D,3,FALSE),"")</f>
        <v/>
      </c>
      <c r="D292" s="8" t="str">
        <f>IFERROR(VLOOKUP($A292,'통합 전'!$A:$D,4,FALSE),"")</f>
        <v/>
      </c>
      <c r="E292" s="8">
        <f>IFERROR(VLOOKUP($A292,'통합 후'!$A:$D,2,FALSE),"")</f>
        <v>1</v>
      </c>
      <c r="F292" s="8">
        <f>IFERROR(VLOOKUP($A292,'통합 후'!$A:$D,3,FALSE),"")</f>
        <v>0.02</v>
      </c>
      <c r="G292" s="8">
        <f>IFERROR(VLOOKUP($A292,'통합 후'!$A:$D,4,FALSE),"")</f>
        <v>0</v>
      </c>
    </row>
    <row r="293" spans="1:7">
      <c r="A293" s="3" t="s">
        <v>427</v>
      </c>
      <c r="B293" s="8" t="str">
        <f>IFERROR(VLOOKUP($A293,'통합 전'!$A:$D,2,FALSE),"")</f>
        <v/>
      </c>
      <c r="C293" s="8" t="str">
        <f>IFERROR(VLOOKUP($A293,'통합 전'!$A:$D,3,FALSE),"")</f>
        <v/>
      </c>
      <c r="D293" s="8" t="str">
        <f>IFERROR(VLOOKUP($A293,'통합 전'!$A:$D,4,FALSE),"")</f>
        <v/>
      </c>
      <c r="E293" s="8">
        <f>IFERROR(VLOOKUP($A293,'통합 후'!$A:$D,2,FALSE),"")</f>
        <v>1</v>
      </c>
      <c r="F293" s="8">
        <f>IFERROR(VLOOKUP($A293,'통합 후'!$A:$D,3,FALSE),"")</f>
        <v>0.02</v>
      </c>
      <c r="G293" s="8">
        <f>IFERROR(VLOOKUP($A293,'통합 후'!$A:$D,4,FALSE),"")</f>
        <v>0</v>
      </c>
    </row>
    <row r="294" spans="1:7">
      <c r="A294" s="3" t="s">
        <v>428</v>
      </c>
      <c r="B294" s="8" t="str">
        <f>IFERROR(VLOOKUP($A294,'통합 전'!$A:$D,2,FALSE),"")</f>
        <v/>
      </c>
      <c r="C294" s="8" t="str">
        <f>IFERROR(VLOOKUP($A294,'통합 전'!$A:$D,3,FALSE),"")</f>
        <v/>
      </c>
      <c r="D294" s="8" t="str">
        <f>IFERROR(VLOOKUP($A294,'통합 전'!$A:$D,4,FALSE),"")</f>
        <v/>
      </c>
      <c r="E294" s="8">
        <f>IFERROR(VLOOKUP($A294,'통합 후'!$A:$D,2,FALSE),"")</f>
        <v>1</v>
      </c>
      <c r="F294" s="8">
        <f>IFERROR(VLOOKUP($A294,'통합 후'!$A:$D,3,FALSE),"")</f>
        <v>0.02</v>
      </c>
      <c r="G294" s="8">
        <f>IFERROR(VLOOKUP($A294,'통합 후'!$A:$D,4,FALSE),"")</f>
        <v>0</v>
      </c>
    </row>
    <row r="295" spans="1:7">
      <c r="A295" s="3" t="s">
        <v>429</v>
      </c>
      <c r="B295" s="8" t="str">
        <f>IFERROR(VLOOKUP($A295,'통합 전'!$A:$D,2,FALSE),"")</f>
        <v/>
      </c>
      <c r="C295" s="8" t="str">
        <f>IFERROR(VLOOKUP($A295,'통합 전'!$A:$D,3,FALSE),"")</f>
        <v/>
      </c>
      <c r="D295" s="8" t="str">
        <f>IFERROR(VLOOKUP($A295,'통합 전'!$A:$D,4,FALSE),"")</f>
        <v/>
      </c>
      <c r="E295" s="8">
        <f>IFERROR(VLOOKUP($A295,'통합 후'!$A:$D,2,FALSE),"")</f>
        <v>1</v>
      </c>
      <c r="F295" s="8">
        <f>IFERROR(VLOOKUP($A295,'통합 후'!$A:$D,3,FALSE),"")</f>
        <v>0.02</v>
      </c>
      <c r="G295" s="8">
        <f>IFERROR(VLOOKUP($A295,'통합 후'!$A:$D,4,FALSE),"")</f>
        <v>0</v>
      </c>
    </row>
    <row r="296" spans="1:7">
      <c r="A296" s="3" t="s">
        <v>430</v>
      </c>
      <c r="B296" s="8" t="str">
        <f>IFERROR(VLOOKUP($A296,'통합 전'!$A:$D,2,FALSE),"")</f>
        <v/>
      </c>
      <c r="C296" s="8" t="str">
        <f>IFERROR(VLOOKUP($A296,'통합 전'!$A:$D,3,FALSE),"")</f>
        <v/>
      </c>
      <c r="D296" s="8" t="str">
        <f>IFERROR(VLOOKUP($A296,'통합 전'!$A:$D,4,FALSE),"")</f>
        <v/>
      </c>
      <c r="E296" s="8">
        <f>IFERROR(VLOOKUP($A296,'통합 후'!$A:$D,2,FALSE),"")</f>
        <v>2</v>
      </c>
      <c r="F296" s="8">
        <f>IFERROR(VLOOKUP($A296,'통합 후'!$A:$D,3,FALSE),"")</f>
        <v>0.02</v>
      </c>
      <c r="G296" s="8">
        <f>IFERROR(VLOOKUP($A296,'통합 후'!$A:$D,4,FALSE),"")</f>
        <v>1</v>
      </c>
    </row>
    <row r="297" spans="1:7">
      <c r="A297" s="3" t="s">
        <v>431</v>
      </c>
      <c r="B297" s="8" t="str">
        <f>IFERROR(VLOOKUP($A297,'통합 전'!$A:$D,2,FALSE),"")</f>
        <v/>
      </c>
      <c r="C297" s="8" t="str">
        <f>IFERROR(VLOOKUP($A297,'통합 전'!$A:$D,3,FALSE),"")</f>
        <v/>
      </c>
      <c r="D297" s="8" t="str">
        <f>IFERROR(VLOOKUP($A297,'통합 전'!$A:$D,4,FALSE),"")</f>
        <v/>
      </c>
      <c r="E297" s="8">
        <f>IFERROR(VLOOKUP($A297,'통합 후'!$A:$D,2,FALSE),"")</f>
        <v>1</v>
      </c>
      <c r="F297" s="8">
        <f>IFERROR(VLOOKUP($A297,'통합 후'!$A:$D,3,FALSE),"")</f>
        <v>0.02</v>
      </c>
      <c r="G297" s="8">
        <f>IFERROR(VLOOKUP($A297,'통합 후'!$A:$D,4,FALSE),"")</f>
        <v>0</v>
      </c>
    </row>
    <row r="298" spans="1:7">
      <c r="A298" s="3" t="s">
        <v>432</v>
      </c>
      <c r="B298" s="8" t="str">
        <f>IFERROR(VLOOKUP($A298,'통합 전'!$A:$D,2,FALSE),"")</f>
        <v/>
      </c>
      <c r="C298" s="8" t="str">
        <f>IFERROR(VLOOKUP($A298,'통합 전'!$A:$D,3,FALSE),"")</f>
        <v/>
      </c>
      <c r="D298" s="8" t="str">
        <f>IFERROR(VLOOKUP($A298,'통합 전'!$A:$D,4,FALSE),"")</f>
        <v/>
      </c>
      <c r="E298" s="8">
        <f>IFERROR(VLOOKUP($A298,'통합 후'!$A:$D,2,FALSE),"")</f>
        <v>2</v>
      </c>
      <c r="F298" s="8">
        <f>IFERROR(VLOOKUP($A298,'통합 후'!$A:$D,3,FALSE),"")</f>
        <v>0.02</v>
      </c>
      <c r="G298" s="8">
        <f>IFERROR(VLOOKUP($A298,'통합 후'!$A:$D,4,FALSE),"")</f>
        <v>1</v>
      </c>
    </row>
    <row r="299" spans="1:7">
      <c r="A299" s="3" t="s">
        <v>433</v>
      </c>
      <c r="B299" s="8" t="str">
        <f>IFERROR(VLOOKUP($A299,'통합 전'!$A:$D,2,FALSE),"")</f>
        <v/>
      </c>
      <c r="C299" s="8" t="str">
        <f>IFERROR(VLOOKUP($A299,'통합 전'!$A:$D,3,FALSE),"")</f>
        <v/>
      </c>
      <c r="D299" s="8" t="str">
        <f>IFERROR(VLOOKUP($A299,'통합 전'!$A:$D,4,FALSE),"")</f>
        <v/>
      </c>
      <c r="E299" s="8">
        <f>IFERROR(VLOOKUP($A299,'통합 후'!$A:$D,2,FALSE),"")</f>
        <v>1</v>
      </c>
      <c r="F299" s="8">
        <f>IFERROR(VLOOKUP($A299,'통합 후'!$A:$D,3,FALSE),"")</f>
        <v>0.02</v>
      </c>
      <c r="G299" s="8">
        <f>IFERROR(VLOOKUP($A299,'통합 후'!$A:$D,4,FALSE),"")</f>
        <v>0</v>
      </c>
    </row>
    <row r="300" spans="1:7">
      <c r="A300" s="3" t="s">
        <v>434</v>
      </c>
      <c r="B300" s="8" t="str">
        <f>IFERROR(VLOOKUP($A300,'통합 전'!$A:$D,2,FALSE),"")</f>
        <v/>
      </c>
      <c r="C300" s="8" t="str">
        <f>IFERROR(VLOOKUP($A300,'통합 전'!$A:$D,3,FALSE),"")</f>
        <v/>
      </c>
      <c r="D300" s="8" t="str">
        <f>IFERROR(VLOOKUP($A300,'통합 전'!$A:$D,4,FALSE),"")</f>
        <v/>
      </c>
      <c r="E300" s="8">
        <f>IFERROR(VLOOKUP($A300,'통합 후'!$A:$D,2,FALSE),"")</f>
        <v>1</v>
      </c>
      <c r="F300" s="8">
        <f>IFERROR(VLOOKUP($A300,'통합 후'!$A:$D,3,FALSE),"")</f>
        <v>0.02</v>
      </c>
      <c r="G300" s="8">
        <f>IFERROR(VLOOKUP($A300,'통합 후'!$A:$D,4,FALSE),"")</f>
        <v>0</v>
      </c>
    </row>
    <row r="301" spans="1:7">
      <c r="A301" s="3" t="s">
        <v>435</v>
      </c>
      <c r="B301" s="8" t="str">
        <f>IFERROR(VLOOKUP($A301,'통합 전'!$A:$D,2,FALSE),"")</f>
        <v/>
      </c>
      <c r="C301" s="8" t="str">
        <f>IFERROR(VLOOKUP($A301,'통합 전'!$A:$D,3,FALSE),"")</f>
        <v/>
      </c>
      <c r="D301" s="8" t="str">
        <f>IFERROR(VLOOKUP($A301,'통합 전'!$A:$D,4,FALSE),"")</f>
        <v/>
      </c>
      <c r="E301" s="8">
        <f>IFERROR(VLOOKUP($A301,'통합 후'!$A:$D,2,FALSE),"")</f>
        <v>1</v>
      </c>
      <c r="F301" s="8">
        <f>IFERROR(VLOOKUP($A301,'통합 후'!$A:$D,3,FALSE),"")</f>
        <v>0.02</v>
      </c>
      <c r="G301" s="8">
        <f>IFERROR(VLOOKUP($A301,'통합 후'!$A:$D,4,FALSE),"")</f>
        <v>0</v>
      </c>
    </row>
    <row r="302" spans="1:7">
      <c r="A302" s="3" t="s">
        <v>436</v>
      </c>
      <c r="B302" s="8" t="str">
        <f>IFERROR(VLOOKUP($A302,'통합 전'!$A:$D,2,FALSE),"")</f>
        <v/>
      </c>
      <c r="C302" s="8" t="str">
        <f>IFERROR(VLOOKUP($A302,'통합 전'!$A:$D,3,FALSE),"")</f>
        <v/>
      </c>
      <c r="D302" s="8" t="str">
        <f>IFERROR(VLOOKUP($A302,'통합 전'!$A:$D,4,FALSE),"")</f>
        <v/>
      </c>
      <c r="E302" s="8">
        <f>IFERROR(VLOOKUP($A302,'통합 후'!$A:$D,2,FALSE),"")</f>
        <v>1</v>
      </c>
      <c r="F302" s="8">
        <f>IFERROR(VLOOKUP($A302,'통합 후'!$A:$D,3,FALSE),"")</f>
        <v>0.02</v>
      </c>
      <c r="G302" s="8">
        <f>IFERROR(VLOOKUP($A302,'통합 후'!$A:$D,4,FALSE),"")</f>
        <v>0</v>
      </c>
    </row>
    <row r="303" spans="1:7">
      <c r="A303" s="3" t="s">
        <v>437</v>
      </c>
      <c r="B303" s="8" t="str">
        <f>IFERROR(VLOOKUP($A303,'통합 전'!$A:$D,2,FALSE),"")</f>
        <v/>
      </c>
      <c r="C303" s="8" t="str">
        <f>IFERROR(VLOOKUP($A303,'통합 전'!$A:$D,3,FALSE),"")</f>
        <v/>
      </c>
      <c r="D303" s="8" t="str">
        <f>IFERROR(VLOOKUP($A303,'통합 전'!$A:$D,4,FALSE),"")</f>
        <v/>
      </c>
      <c r="E303" s="8">
        <f>IFERROR(VLOOKUP($A303,'통합 후'!$A:$D,2,FALSE),"")</f>
        <v>1</v>
      </c>
      <c r="F303" s="8">
        <f>IFERROR(VLOOKUP($A303,'통합 후'!$A:$D,3,FALSE),"")</f>
        <v>0.02</v>
      </c>
      <c r="G303" s="8">
        <f>IFERROR(VLOOKUP($A303,'통합 후'!$A:$D,4,FALSE),"")</f>
        <v>0</v>
      </c>
    </row>
    <row r="304" spans="1:7">
      <c r="A304" s="3" t="s">
        <v>438</v>
      </c>
      <c r="B304" s="8" t="str">
        <f>IFERROR(VLOOKUP($A304,'통합 전'!$A:$D,2,FALSE),"")</f>
        <v/>
      </c>
      <c r="C304" s="8" t="str">
        <f>IFERROR(VLOOKUP($A304,'통합 전'!$A:$D,3,FALSE),"")</f>
        <v/>
      </c>
      <c r="D304" s="8" t="str">
        <f>IFERROR(VLOOKUP($A304,'통합 전'!$A:$D,4,FALSE),"")</f>
        <v/>
      </c>
      <c r="E304" s="8">
        <f>IFERROR(VLOOKUP($A304,'통합 후'!$A:$D,2,FALSE),"")</f>
        <v>1</v>
      </c>
      <c r="F304" s="8">
        <f>IFERROR(VLOOKUP($A304,'통합 후'!$A:$D,3,FALSE),"")</f>
        <v>0.02</v>
      </c>
      <c r="G304" s="8">
        <f>IFERROR(VLOOKUP($A304,'통합 후'!$A:$D,4,FALSE),"")</f>
        <v>0</v>
      </c>
    </row>
    <row r="305" spans="1:7">
      <c r="A305" s="3" t="s">
        <v>439</v>
      </c>
      <c r="B305" s="8" t="str">
        <f>IFERROR(VLOOKUP($A305,'통합 전'!$A:$D,2,FALSE),"")</f>
        <v/>
      </c>
      <c r="C305" s="8" t="str">
        <f>IFERROR(VLOOKUP($A305,'통합 전'!$A:$D,3,FALSE),"")</f>
        <v/>
      </c>
      <c r="D305" s="8" t="str">
        <f>IFERROR(VLOOKUP($A305,'통합 전'!$A:$D,4,FALSE),"")</f>
        <v/>
      </c>
      <c r="E305" s="8">
        <f>IFERROR(VLOOKUP($A305,'통합 후'!$A:$D,2,FALSE),"")</f>
        <v>1</v>
      </c>
      <c r="F305" s="8">
        <f>IFERROR(VLOOKUP($A305,'통합 후'!$A:$D,3,FALSE),"")</f>
        <v>0.02</v>
      </c>
      <c r="G305" s="8">
        <f>IFERROR(VLOOKUP($A305,'통합 후'!$A:$D,4,FALSE),"")</f>
        <v>0</v>
      </c>
    </row>
    <row r="306" spans="1:7">
      <c r="A306" s="3" t="s">
        <v>440</v>
      </c>
      <c r="B306" s="8" t="str">
        <f>IFERROR(VLOOKUP($A306,'통합 전'!$A:$D,2,FALSE),"")</f>
        <v/>
      </c>
      <c r="C306" s="8" t="str">
        <f>IFERROR(VLOOKUP($A306,'통합 전'!$A:$D,3,FALSE),"")</f>
        <v/>
      </c>
      <c r="D306" s="8" t="str">
        <f>IFERROR(VLOOKUP($A306,'통합 전'!$A:$D,4,FALSE),"")</f>
        <v/>
      </c>
      <c r="E306" s="8">
        <f>IFERROR(VLOOKUP($A306,'통합 후'!$A:$D,2,FALSE),"")</f>
        <v>1</v>
      </c>
      <c r="F306" s="8">
        <f>IFERROR(VLOOKUP($A306,'통합 후'!$A:$D,3,FALSE),"")</f>
        <v>0.02</v>
      </c>
      <c r="G306" s="8">
        <f>IFERROR(VLOOKUP($A306,'통합 후'!$A:$D,4,FALSE),"")</f>
        <v>0</v>
      </c>
    </row>
  </sheetData>
  <mergeCells count="2">
    <mergeCell ref="B1:D1"/>
    <mergeCell ref="E1:G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7"/>
  <sheetViews>
    <sheetView zoomScaleNormal="100" workbookViewId="0">
      <selection sqref="A1:G306"/>
    </sheetView>
  </sheetViews>
  <sheetFormatPr defaultRowHeight="16.5"/>
  <cols>
    <col min="1" max="1" width="34.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3" t="s">
        <v>4</v>
      </c>
      <c r="B2" s="2">
        <v>11</v>
      </c>
      <c r="C2" s="2">
        <v>30.36</v>
      </c>
      <c r="D2" s="2">
        <v>3</v>
      </c>
    </row>
    <row r="3" spans="1:4">
      <c r="A3" s="3" t="s">
        <v>5</v>
      </c>
      <c r="B3" s="2">
        <v>6</v>
      </c>
      <c r="C3" s="2">
        <v>8.23</v>
      </c>
      <c r="D3" s="2">
        <v>4</v>
      </c>
    </row>
    <row r="4" spans="1:4">
      <c r="A4" s="3" t="s">
        <v>6</v>
      </c>
      <c r="B4" s="2">
        <v>20</v>
      </c>
      <c r="C4" s="2">
        <v>8.14</v>
      </c>
      <c r="D4" s="2">
        <v>7</v>
      </c>
    </row>
    <row r="5" spans="1:4">
      <c r="A5" s="3" t="s">
        <v>7</v>
      </c>
      <c r="B5" s="2">
        <v>2</v>
      </c>
      <c r="C5" s="2">
        <v>5.74</v>
      </c>
      <c r="D5" s="2">
        <v>0</v>
      </c>
    </row>
    <row r="6" spans="1:4">
      <c r="A6" s="3" t="s">
        <v>8</v>
      </c>
      <c r="B6" s="2">
        <v>2</v>
      </c>
      <c r="C6" s="2">
        <v>5.3</v>
      </c>
      <c r="D6" s="2">
        <v>1</v>
      </c>
    </row>
    <row r="7" spans="1:4">
      <c r="A7" s="3" t="s">
        <v>9</v>
      </c>
      <c r="B7" s="2">
        <v>22</v>
      </c>
      <c r="C7" s="2">
        <v>4.38</v>
      </c>
      <c r="D7" s="2">
        <v>1</v>
      </c>
    </row>
    <row r="8" spans="1:4">
      <c r="A8" s="3" t="s">
        <v>10</v>
      </c>
      <c r="B8" s="2">
        <v>2</v>
      </c>
      <c r="C8" s="2">
        <v>3.95</v>
      </c>
      <c r="D8" s="2">
        <v>0</v>
      </c>
    </row>
    <row r="9" spans="1:4">
      <c r="A9" s="3" t="s">
        <v>11</v>
      </c>
      <c r="B9" s="2">
        <v>371</v>
      </c>
      <c r="C9" s="2">
        <v>2.71</v>
      </c>
      <c r="D9" s="2">
        <v>0</v>
      </c>
    </row>
    <row r="10" spans="1:4">
      <c r="A10" s="3" t="s">
        <v>12</v>
      </c>
      <c r="B10" s="2">
        <v>18</v>
      </c>
      <c r="C10" s="2">
        <v>2.44</v>
      </c>
      <c r="D10" s="2">
        <v>3</v>
      </c>
    </row>
    <row r="11" spans="1:4">
      <c r="A11" s="3" t="s">
        <v>13</v>
      </c>
      <c r="B11" s="2">
        <v>25</v>
      </c>
      <c r="C11" s="2">
        <v>2.15</v>
      </c>
      <c r="D11" s="2">
        <v>0</v>
      </c>
    </row>
    <row r="12" spans="1:4">
      <c r="A12" s="3" t="s">
        <v>14</v>
      </c>
      <c r="B12" s="2">
        <v>30</v>
      </c>
      <c r="C12" s="2">
        <v>2.15</v>
      </c>
      <c r="D12" s="2">
        <v>0</v>
      </c>
    </row>
    <row r="13" spans="1:4">
      <c r="A13" s="3" t="s">
        <v>15</v>
      </c>
      <c r="B13" s="2">
        <v>7</v>
      </c>
      <c r="C13" s="2">
        <v>1.95</v>
      </c>
      <c r="D13" s="2">
        <v>0</v>
      </c>
    </row>
    <row r="14" spans="1:4">
      <c r="A14" s="3" t="s">
        <v>16</v>
      </c>
      <c r="B14" s="2">
        <v>255</v>
      </c>
      <c r="C14" s="2">
        <v>1.66</v>
      </c>
      <c r="D14" s="2">
        <v>0</v>
      </c>
    </row>
    <row r="15" spans="1:4">
      <c r="A15" s="3" t="s">
        <v>17</v>
      </c>
      <c r="B15" s="2">
        <v>15</v>
      </c>
      <c r="C15" s="2">
        <v>1.64</v>
      </c>
      <c r="D15" s="2">
        <v>0</v>
      </c>
    </row>
    <row r="16" spans="1:4">
      <c r="A16" s="3" t="s">
        <v>18</v>
      </c>
      <c r="B16" s="2">
        <v>14</v>
      </c>
      <c r="C16" s="2">
        <v>1.23</v>
      </c>
      <c r="D16" s="2">
        <v>0</v>
      </c>
    </row>
    <row r="17" spans="1:4">
      <c r="A17" s="3" t="s">
        <v>19</v>
      </c>
      <c r="B17" s="2">
        <v>41</v>
      </c>
      <c r="C17" s="2">
        <v>1.1499999999999999</v>
      </c>
      <c r="D17" s="2">
        <v>0</v>
      </c>
    </row>
    <row r="18" spans="1:4">
      <c r="A18" s="3" t="s">
        <v>20</v>
      </c>
      <c r="B18" s="2">
        <v>370</v>
      </c>
      <c r="C18" s="2">
        <v>1.1399999999999999</v>
      </c>
      <c r="D18" s="2">
        <v>0</v>
      </c>
    </row>
    <row r="19" spans="1:4">
      <c r="A19" s="3" t="s">
        <v>21</v>
      </c>
      <c r="B19" s="2">
        <v>12</v>
      </c>
      <c r="C19" s="2">
        <v>1.1100000000000001</v>
      </c>
      <c r="D19" s="2">
        <v>0</v>
      </c>
    </row>
    <row r="20" spans="1:4">
      <c r="A20" s="3" t="s">
        <v>22</v>
      </c>
      <c r="B20" s="2">
        <v>93</v>
      </c>
      <c r="C20" s="2">
        <v>1.1000000000000001</v>
      </c>
      <c r="D20" s="2">
        <v>3</v>
      </c>
    </row>
    <row r="21" spans="1:4">
      <c r="A21" s="3" t="s">
        <v>23</v>
      </c>
      <c r="B21" s="2">
        <v>8</v>
      </c>
      <c r="C21" s="2">
        <v>1</v>
      </c>
      <c r="D21" s="2">
        <v>5</v>
      </c>
    </row>
    <row r="22" spans="1:4">
      <c r="A22" s="3" t="s">
        <v>24</v>
      </c>
      <c r="B22" s="2">
        <v>5</v>
      </c>
      <c r="C22" s="2">
        <v>0.94</v>
      </c>
      <c r="D22" s="2">
        <v>1</v>
      </c>
    </row>
    <row r="23" spans="1:4">
      <c r="A23" s="3" t="s">
        <v>25</v>
      </c>
      <c r="B23" s="2">
        <v>56</v>
      </c>
      <c r="C23" s="2">
        <v>0.88</v>
      </c>
      <c r="D23" s="2">
        <v>0</v>
      </c>
    </row>
    <row r="24" spans="1:4">
      <c r="A24" s="3" t="s">
        <v>26</v>
      </c>
      <c r="B24" s="2">
        <v>75</v>
      </c>
      <c r="C24" s="2">
        <v>0.73</v>
      </c>
      <c r="D24" s="2">
        <v>1</v>
      </c>
    </row>
    <row r="25" spans="1:4">
      <c r="A25" s="3" t="s">
        <v>27</v>
      </c>
      <c r="B25" s="2">
        <v>15</v>
      </c>
      <c r="C25" s="2">
        <v>0.66</v>
      </c>
      <c r="D25" s="2">
        <v>0</v>
      </c>
    </row>
    <row r="26" spans="1:4">
      <c r="A26" s="3" t="s">
        <v>28</v>
      </c>
      <c r="B26" s="2">
        <v>2</v>
      </c>
      <c r="C26" s="2">
        <v>0.64</v>
      </c>
      <c r="D26" s="2">
        <v>0</v>
      </c>
    </row>
    <row r="27" spans="1:4">
      <c r="A27" s="3" t="s">
        <v>29</v>
      </c>
      <c r="B27" s="2">
        <v>36</v>
      </c>
      <c r="C27" s="2">
        <v>0.61</v>
      </c>
      <c r="D27" s="2">
        <v>0</v>
      </c>
    </row>
    <row r="28" spans="1:4">
      <c r="A28" s="3" t="s">
        <v>30</v>
      </c>
      <c r="B28" s="2">
        <v>29</v>
      </c>
      <c r="C28" s="2">
        <v>0.6</v>
      </c>
      <c r="D28" s="2">
        <v>0</v>
      </c>
    </row>
    <row r="29" spans="1:4">
      <c r="A29" s="3" t="s">
        <v>31</v>
      </c>
      <c r="B29" s="2">
        <v>158</v>
      </c>
      <c r="C29" s="2">
        <v>0.6</v>
      </c>
      <c r="D29" s="2">
        <v>0</v>
      </c>
    </row>
    <row r="30" spans="1:4">
      <c r="A30" s="3" t="s">
        <v>32</v>
      </c>
      <c r="B30" s="2">
        <v>15</v>
      </c>
      <c r="C30" s="2">
        <v>0.59</v>
      </c>
      <c r="D30" s="2">
        <v>0</v>
      </c>
    </row>
    <row r="31" spans="1:4">
      <c r="A31" s="3" t="s">
        <v>33</v>
      </c>
      <c r="B31" s="2">
        <v>371</v>
      </c>
      <c r="C31" s="2">
        <v>0.55000000000000004</v>
      </c>
      <c r="D31" s="2">
        <v>0</v>
      </c>
    </row>
    <row r="32" spans="1:4">
      <c r="A32" s="3" t="s">
        <v>34</v>
      </c>
      <c r="B32" s="2">
        <v>7</v>
      </c>
      <c r="C32" s="2">
        <v>0.55000000000000004</v>
      </c>
      <c r="D32" s="2">
        <v>0</v>
      </c>
    </row>
    <row r="33" spans="1:4">
      <c r="A33" s="3" t="s">
        <v>35</v>
      </c>
      <c r="B33" s="2">
        <v>12</v>
      </c>
      <c r="C33" s="2">
        <v>0.53</v>
      </c>
      <c r="D33" s="2">
        <v>0</v>
      </c>
    </row>
    <row r="34" spans="1:4">
      <c r="A34" s="3" t="s">
        <v>36</v>
      </c>
      <c r="B34" s="2">
        <v>10</v>
      </c>
      <c r="C34" s="2">
        <v>0.5</v>
      </c>
      <c r="D34" s="2">
        <v>0</v>
      </c>
    </row>
    <row r="35" spans="1:4">
      <c r="A35" s="3" t="s">
        <v>37</v>
      </c>
      <c r="B35" s="2">
        <v>26</v>
      </c>
      <c r="C35" s="2">
        <v>0.49</v>
      </c>
      <c r="D35" s="2">
        <v>0</v>
      </c>
    </row>
    <row r="36" spans="1:4">
      <c r="A36" s="3" t="s">
        <v>38</v>
      </c>
      <c r="B36" s="2">
        <v>175</v>
      </c>
      <c r="C36" s="2">
        <v>0.45</v>
      </c>
      <c r="D36" s="2">
        <v>0</v>
      </c>
    </row>
    <row r="37" spans="1:4">
      <c r="A37" s="3" t="s">
        <v>39</v>
      </c>
      <c r="B37" s="2">
        <v>11</v>
      </c>
      <c r="C37" s="2">
        <v>0.43</v>
      </c>
      <c r="D37" s="2">
        <v>0</v>
      </c>
    </row>
    <row r="38" spans="1:4">
      <c r="A38" s="3" t="s">
        <v>40</v>
      </c>
      <c r="B38" s="2">
        <v>5</v>
      </c>
      <c r="C38" s="2">
        <v>0.41</v>
      </c>
      <c r="D38" s="2">
        <v>0</v>
      </c>
    </row>
    <row r="39" spans="1:4">
      <c r="A39" s="3" t="s">
        <v>41</v>
      </c>
      <c r="B39" s="2">
        <v>66</v>
      </c>
      <c r="C39" s="2">
        <v>0.4</v>
      </c>
      <c r="D39" s="2">
        <v>0</v>
      </c>
    </row>
    <row r="40" spans="1:4">
      <c r="A40" s="3" t="s">
        <v>42</v>
      </c>
      <c r="B40" s="2">
        <v>2</v>
      </c>
      <c r="C40" s="2">
        <v>0.39</v>
      </c>
      <c r="D40" s="2">
        <v>0</v>
      </c>
    </row>
    <row r="41" spans="1:4">
      <c r="A41" s="3" t="s">
        <v>43</v>
      </c>
      <c r="B41" s="2">
        <v>9</v>
      </c>
      <c r="C41" s="2">
        <v>0.37</v>
      </c>
      <c r="D41" s="2">
        <v>0</v>
      </c>
    </row>
    <row r="42" spans="1:4">
      <c r="A42" s="3" t="s">
        <v>44</v>
      </c>
      <c r="B42" s="2">
        <v>18</v>
      </c>
      <c r="C42" s="2">
        <v>0.34</v>
      </c>
      <c r="D42" s="2">
        <v>0</v>
      </c>
    </row>
    <row r="43" spans="1:4">
      <c r="A43" s="3" t="s">
        <v>45</v>
      </c>
      <c r="B43" s="2">
        <v>18</v>
      </c>
      <c r="C43" s="2">
        <v>0.34</v>
      </c>
      <c r="D43" s="2">
        <v>0</v>
      </c>
    </row>
    <row r="44" spans="1:4">
      <c r="A44" s="3" t="s">
        <v>46</v>
      </c>
      <c r="B44" s="2">
        <v>43</v>
      </c>
      <c r="C44" s="2">
        <v>0.34</v>
      </c>
      <c r="D44" s="2">
        <v>0</v>
      </c>
    </row>
    <row r="45" spans="1:4">
      <c r="A45" s="3" t="s">
        <v>47</v>
      </c>
      <c r="B45" s="2">
        <v>25</v>
      </c>
      <c r="C45" s="2">
        <v>0.34</v>
      </c>
      <c r="D45" s="2">
        <v>1</v>
      </c>
    </row>
    <row r="46" spans="1:4">
      <c r="A46" s="3" t="s">
        <v>48</v>
      </c>
      <c r="B46" s="2">
        <v>11</v>
      </c>
      <c r="C46" s="2">
        <v>0.33</v>
      </c>
      <c r="D46" s="2">
        <v>4</v>
      </c>
    </row>
    <row r="47" spans="1:4">
      <c r="A47" s="3" t="s">
        <v>49</v>
      </c>
      <c r="B47" s="2">
        <v>51</v>
      </c>
      <c r="C47" s="2">
        <v>0.33</v>
      </c>
      <c r="D47" s="2">
        <v>0</v>
      </c>
    </row>
    <row r="48" spans="1:4">
      <c r="A48" s="3" t="s">
        <v>50</v>
      </c>
      <c r="B48" s="2">
        <v>39</v>
      </c>
      <c r="C48" s="2">
        <v>0.33</v>
      </c>
      <c r="D48" s="2">
        <v>0</v>
      </c>
    </row>
    <row r="49" spans="1:4">
      <c r="A49" s="3" t="s">
        <v>51</v>
      </c>
      <c r="B49" s="2">
        <v>14</v>
      </c>
      <c r="C49" s="2">
        <v>0.33</v>
      </c>
      <c r="D49" s="2">
        <v>0</v>
      </c>
    </row>
    <row r="50" spans="1:4">
      <c r="A50" s="3" t="s">
        <v>52</v>
      </c>
      <c r="B50" s="2">
        <v>6</v>
      </c>
      <c r="C50" s="2">
        <v>0.3</v>
      </c>
      <c r="D50" s="2">
        <v>0</v>
      </c>
    </row>
    <row r="51" spans="1:4">
      <c r="A51" s="3" t="s">
        <v>53</v>
      </c>
      <c r="B51" s="2">
        <v>6</v>
      </c>
      <c r="C51" s="2">
        <v>0.28999999999999998</v>
      </c>
      <c r="D51" s="2">
        <v>0</v>
      </c>
    </row>
    <row r="52" spans="1:4">
      <c r="A52" s="3" t="s">
        <v>54</v>
      </c>
      <c r="B52" s="2">
        <v>25</v>
      </c>
      <c r="C52" s="2">
        <v>0.28000000000000003</v>
      </c>
      <c r="D52" s="2">
        <v>0</v>
      </c>
    </row>
    <row r="53" spans="1:4">
      <c r="A53" s="3" t="s">
        <v>55</v>
      </c>
      <c r="B53" s="2">
        <v>6</v>
      </c>
      <c r="C53" s="2">
        <v>0.28000000000000003</v>
      </c>
      <c r="D53" s="2">
        <v>0</v>
      </c>
    </row>
    <row r="54" spans="1:4">
      <c r="A54" s="3" t="s">
        <v>56</v>
      </c>
      <c r="B54" s="2">
        <v>4</v>
      </c>
      <c r="C54" s="2">
        <v>0.27</v>
      </c>
      <c r="D54" s="2">
        <v>1</v>
      </c>
    </row>
    <row r="55" spans="1:4">
      <c r="A55" s="3" t="s">
        <v>57</v>
      </c>
      <c r="B55" s="2">
        <v>17</v>
      </c>
      <c r="C55" s="2">
        <v>0.26</v>
      </c>
      <c r="D55" s="2">
        <v>0</v>
      </c>
    </row>
    <row r="56" spans="1:4">
      <c r="A56" s="3" t="s">
        <v>58</v>
      </c>
      <c r="B56" s="2">
        <v>12</v>
      </c>
      <c r="C56" s="2">
        <v>0.24</v>
      </c>
      <c r="D56" s="2">
        <v>2</v>
      </c>
    </row>
    <row r="57" spans="1:4">
      <c r="A57" s="3" t="s">
        <v>59</v>
      </c>
      <c r="B57" s="2">
        <v>1</v>
      </c>
      <c r="C57" s="2">
        <v>0.24</v>
      </c>
      <c r="D57" s="2">
        <v>0</v>
      </c>
    </row>
    <row r="58" spans="1:4">
      <c r="A58" s="3" t="s">
        <v>60</v>
      </c>
      <c r="B58" s="2">
        <v>115</v>
      </c>
      <c r="C58" s="2">
        <v>0.23</v>
      </c>
      <c r="D58" s="2">
        <v>0</v>
      </c>
    </row>
    <row r="59" spans="1:4">
      <c r="A59" s="3" t="s">
        <v>61</v>
      </c>
      <c r="B59" s="2">
        <v>10</v>
      </c>
      <c r="C59" s="2">
        <v>0.23</v>
      </c>
      <c r="D59" s="2">
        <v>0</v>
      </c>
    </row>
    <row r="60" spans="1:4">
      <c r="A60" s="3" t="s">
        <v>62</v>
      </c>
      <c r="B60" s="2">
        <v>5</v>
      </c>
      <c r="C60" s="2">
        <v>0.22</v>
      </c>
      <c r="D60" s="2">
        <v>0</v>
      </c>
    </row>
    <row r="61" spans="1:4">
      <c r="A61" s="3" t="s">
        <v>63</v>
      </c>
      <c r="B61" s="2">
        <v>4</v>
      </c>
      <c r="C61" s="2">
        <v>0.22</v>
      </c>
      <c r="D61" s="2">
        <v>2</v>
      </c>
    </row>
    <row r="62" spans="1:4">
      <c r="A62" s="3" t="s">
        <v>64</v>
      </c>
      <c r="B62" s="2">
        <v>2</v>
      </c>
      <c r="C62" s="2">
        <v>0.21</v>
      </c>
      <c r="D62" s="2">
        <v>0</v>
      </c>
    </row>
    <row r="63" spans="1:4">
      <c r="A63" s="3" t="s">
        <v>65</v>
      </c>
      <c r="B63" s="2">
        <v>2</v>
      </c>
      <c r="C63" s="2">
        <v>0.21</v>
      </c>
      <c r="D63" s="2">
        <v>0</v>
      </c>
    </row>
    <row r="64" spans="1:4">
      <c r="A64" s="3" t="s">
        <v>66</v>
      </c>
      <c r="B64" s="2">
        <v>26</v>
      </c>
      <c r="C64" s="2">
        <v>0.21</v>
      </c>
      <c r="D64" s="2">
        <v>0</v>
      </c>
    </row>
    <row r="65" spans="1:4">
      <c r="A65" s="3" t="s">
        <v>67</v>
      </c>
      <c r="B65" s="2">
        <v>10</v>
      </c>
      <c r="C65" s="2">
        <v>0.21</v>
      </c>
      <c r="D65" s="2">
        <v>0</v>
      </c>
    </row>
    <row r="66" spans="1:4">
      <c r="A66" s="3" t="s">
        <v>68</v>
      </c>
      <c r="B66" s="2">
        <v>6</v>
      </c>
      <c r="C66" s="2">
        <v>0.21</v>
      </c>
      <c r="D66" s="2">
        <v>0</v>
      </c>
    </row>
    <row r="67" spans="1:4">
      <c r="A67" s="3" t="s">
        <v>69</v>
      </c>
      <c r="B67" s="2">
        <v>2</v>
      </c>
      <c r="C67" s="2">
        <v>0.2</v>
      </c>
      <c r="D67" s="2">
        <v>0</v>
      </c>
    </row>
    <row r="68" spans="1:4">
      <c r="A68" s="3" t="s">
        <v>70</v>
      </c>
      <c r="B68" s="2">
        <v>56</v>
      </c>
      <c r="C68" s="2">
        <v>0.2</v>
      </c>
      <c r="D68" s="2">
        <v>5</v>
      </c>
    </row>
    <row r="69" spans="1:4">
      <c r="A69" s="3" t="s">
        <v>71</v>
      </c>
      <c r="B69" s="2">
        <v>14</v>
      </c>
      <c r="C69" s="2">
        <v>0.2</v>
      </c>
      <c r="D69" s="2">
        <v>0</v>
      </c>
    </row>
    <row r="70" spans="1:4">
      <c r="A70" s="3" t="s">
        <v>72</v>
      </c>
      <c r="B70" s="2">
        <v>23</v>
      </c>
      <c r="C70" s="2">
        <v>0.2</v>
      </c>
      <c r="D70" s="2">
        <v>0</v>
      </c>
    </row>
    <row r="71" spans="1:4">
      <c r="A71" s="3" t="s">
        <v>73</v>
      </c>
      <c r="B71" s="2">
        <v>1</v>
      </c>
      <c r="C71" s="2">
        <v>0.19</v>
      </c>
      <c r="D71" s="2">
        <v>0</v>
      </c>
    </row>
    <row r="72" spans="1:4">
      <c r="A72" s="3" t="s">
        <v>74</v>
      </c>
      <c r="B72" s="2">
        <v>12</v>
      </c>
      <c r="C72" s="2">
        <v>0.19</v>
      </c>
      <c r="D72" s="2">
        <v>1</v>
      </c>
    </row>
    <row r="73" spans="1:4">
      <c r="A73" s="3" t="s">
        <v>75</v>
      </c>
      <c r="B73" s="2">
        <v>4</v>
      </c>
      <c r="C73" s="2">
        <v>0.19</v>
      </c>
      <c r="D73" s="2">
        <v>0</v>
      </c>
    </row>
    <row r="74" spans="1:4">
      <c r="A74" s="3" t="s">
        <v>76</v>
      </c>
      <c r="B74" s="2">
        <v>1</v>
      </c>
      <c r="C74" s="2">
        <v>0.18</v>
      </c>
      <c r="D74" s="2">
        <v>0</v>
      </c>
    </row>
    <row r="75" spans="1:4">
      <c r="A75" s="3" t="s">
        <v>77</v>
      </c>
      <c r="B75" s="2">
        <v>1</v>
      </c>
      <c r="C75" s="2">
        <v>0.18</v>
      </c>
      <c r="D75" s="2">
        <v>0</v>
      </c>
    </row>
    <row r="76" spans="1:4">
      <c r="A76" s="3" t="s">
        <v>78</v>
      </c>
      <c r="B76" s="2">
        <v>9</v>
      </c>
      <c r="C76" s="2">
        <v>0.17</v>
      </c>
      <c r="D76" s="2">
        <v>0</v>
      </c>
    </row>
    <row r="77" spans="1:4">
      <c r="A77" s="3" t="s">
        <v>79</v>
      </c>
      <c r="B77" s="2">
        <v>68</v>
      </c>
      <c r="C77" s="2">
        <v>0.17</v>
      </c>
      <c r="D77" s="2">
        <v>1</v>
      </c>
    </row>
    <row r="78" spans="1:4">
      <c r="A78" s="3" t="s">
        <v>80</v>
      </c>
      <c r="B78" s="2">
        <v>12</v>
      </c>
      <c r="C78" s="2">
        <v>0.17</v>
      </c>
      <c r="D78" s="2">
        <v>0</v>
      </c>
    </row>
    <row r="79" spans="1:4">
      <c r="A79" s="3" t="s">
        <v>81</v>
      </c>
      <c r="B79" s="2">
        <v>1</v>
      </c>
      <c r="C79" s="2">
        <v>0.17</v>
      </c>
      <c r="D79" s="2">
        <v>0</v>
      </c>
    </row>
    <row r="80" spans="1:4">
      <c r="A80" s="3" t="s">
        <v>82</v>
      </c>
      <c r="B80" s="2">
        <v>11</v>
      </c>
      <c r="C80" s="2">
        <v>0.16</v>
      </c>
      <c r="D80" s="2">
        <v>0</v>
      </c>
    </row>
    <row r="81" spans="1:4">
      <c r="A81" s="5" t="s">
        <v>83</v>
      </c>
      <c r="B81" s="4">
        <v>4</v>
      </c>
      <c r="C81" s="4">
        <v>0.16</v>
      </c>
      <c r="D81" s="4">
        <v>1</v>
      </c>
    </row>
    <row r="82" spans="1:4">
      <c r="A82" s="5" t="s">
        <v>84</v>
      </c>
      <c r="B82" s="4">
        <v>2</v>
      </c>
      <c r="C82" s="4">
        <v>0.16</v>
      </c>
      <c r="D82" s="4">
        <v>0</v>
      </c>
    </row>
    <row r="83" spans="1:4">
      <c r="A83" s="5" t="s">
        <v>85</v>
      </c>
      <c r="B83" s="4">
        <v>36</v>
      </c>
      <c r="C83" s="4">
        <v>0.16</v>
      </c>
      <c r="D83" s="4">
        <v>0</v>
      </c>
    </row>
    <row r="84" spans="1:4">
      <c r="A84" s="5" t="s">
        <v>86</v>
      </c>
      <c r="B84" s="4">
        <v>3</v>
      </c>
      <c r="C84" s="4">
        <v>0.16</v>
      </c>
      <c r="D84" s="4">
        <v>0</v>
      </c>
    </row>
    <row r="85" spans="1:4">
      <c r="A85" s="5" t="s">
        <v>87</v>
      </c>
      <c r="B85" s="4">
        <v>32</v>
      </c>
      <c r="C85" s="4">
        <v>0.16</v>
      </c>
      <c r="D85" s="4">
        <v>2</v>
      </c>
    </row>
    <row r="86" spans="1:4">
      <c r="A86" s="5" t="s">
        <v>88</v>
      </c>
      <c r="B86" s="4">
        <v>2</v>
      </c>
      <c r="C86" s="4">
        <v>0.15</v>
      </c>
      <c r="D86" s="4">
        <v>0</v>
      </c>
    </row>
    <row r="87" spans="1:4">
      <c r="A87" s="5" t="s">
        <v>89</v>
      </c>
      <c r="B87" s="4">
        <v>8</v>
      </c>
      <c r="C87" s="4">
        <v>0.15</v>
      </c>
      <c r="D87" s="4">
        <v>0</v>
      </c>
    </row>
    <row r="88" spans="1:4">
      <c r="A88" s="5" t="s">
        <v>90</v>
      </c>
      <c r="B88" s="4">
        <v>22</v>
      </c>
      <c r="C88" s="4">
        <v>0.14000000000000001</v>
      </c>
      <c r="D88" s="4">
        <v>0</v>
      </c>
    </row>
    <row r="89" spans="1:4">
      <c r="A89" s="5" t="s">
        <v>91</v>
      </c>
      <c r="B89" s="4">
        <v>6</v>
      </c>
      <c r="C89" s="4">
        <v>0.14000000000000001</v>
      </c>
      <c r="D89" s="4">
        <v>1</v>
      </c>
    </row>
    <row r="90" spans="1:4">
      <c r="A90" s="5" t="s">
        <v>92</v>
      </c>
      <c r="B90" s="4">
        <v>84</v>
      </c>
      <c r="C90" s="4">
        <v>0.14000000000000001</v>
      </c>
      <c r="D90" s="4">
        <v>1</v>
      </c>
    </row>
    <row r="91" spans="1:4">
      <c r="A91" s="5" t="s">
        <v>93</v>
      </c>
      <c r="B91" s="4">
        <v>7</v>
      </c>
      <c r="C91" s="4">
        <v>0.14000000000000001</v>
      </c>
      <c r="D91" s="4">
        <v>0</v>
      </c>
    </row>
    <row r="92" spans="1:4">
      <c r="A92" s="5" t="s">
        <v>94</v>
      </c>
      <c r="B92" s="4">
        <v>47</v>
      </c>
      <c r="C92" s="4">
        <v>0.14000000000000001</v>
      </c>
      <c r="D92" s="4">
        <v>1</v>
      </c>
    </row>
    <row r="93" spans="1:4">
      <c r="A93" s="5" t="s">
        <v>95</v>
      </c>
      <c r="B93" s="4">
        <v>113</v>
      </c>
      <c r="C93" s="4">
        <v>0.13</v>
      </c>
      <c r="D93" s="4">
        <v>4</v>
      </c>
    </row>
    <row r="94" spans="1:4">
      <c r="A94" s="5" t="s">
        <v>96</v>
      </c>
      <c r="B94" s="4">
        <v>3</v>
      </c>
      <c r="C94" s="4">
        <v>0.13</v>
      </c>
      <c r="D94" s="4">
        <v>0</v>
      </c>
    </row>
    <row r="95" spans="1:4">
      <c r="A95" s="5" t="s">
        <v>97</v>
      </c>
      <c r="B95" s="4">
        <v>26</v>
      </c>
      <c r="C95" s="4">
        <v>0.13</v>
      </c>
      <c r="D95" s="4">
        <v>0</v>
      </c>
    </row>
    <row r="96" spans="1:4">
      <c r="A96" s="5" t="s">
        <v>98</v>
      </c>
      <c r="B96" s="4">
        <v>27</v>
      </c>
      <c r="C96" s="4">
        <v>0.13</v>
      </c>
      <c r="D96" s="4">
        <v>0</v>
      </c>
    </row>
    <row r="97" spans="1:4">
      <c r="A97" s="5" t="s">
        <v>99</v>
      </c>
      <c r="B97" s="4">
        <v>1</v>
      </c>
      <c r="C97" s="4">
        <v>0.13</v>
      </c>
      <c r="D97" s="4">
        <v>0</v>
      </c>
    </row>
    <row r="98" spans="1:4">
      <c r="A98" s="5" t="s">
        <v>100</v>
      </c>
      <c r="B98" s="4">
        <v>22</v>
      </c>
      <c r="C98" s="4">
        <v>0.12</v>
      </c>
      <c r="D98" s="4">
        <v>0</v>
      </c>
    </row>
    <row r="99" spans="1:4">
      <c r="A99" s="5" t="s">
        <v>101</v>
      </c>
      <c r="B99" s="4">
        <v>4</v>
      </c>
      <c r="C99" s="4">
        <v>0.12</v>
      </c>
      <c r="D99" s="4">
        <v>0</v>
      </c>
    </row>
    <row r="100" spans="1:4">
      <c r="A100" s="5" t="s">
        <v>102</v>
      </c>
      <c r="B100" s="4">
        <v>21</v>
      </c>
      <c r="C100" s="4">
        <v>0.12</v>
      </c>
      <c r="D100" s="4">
        <v>0</v>
      </c>
    </row>
    <row r="101" spans="1:4">
      <c r="A101" s="5" t="s">
        <v>103</v>
      </c>
      <c r="B101" s="4">
        <v>18</v>
      </c>
      <c r="C101" s="4">
        <v>0.12</v>
      </c>
      <c r="D101" s="4">
        <v>0</v>
      </c>
    </row>
    <row r="102" spans="1:4">
      <c r="A102" s="5" t="s">
        <v>104</v>
      </c>
      <c r="B102" s="4">
        <v>25</v>
      </c>
      <c r="C102" s="4">
        <v>0.12</v>
      </c>
      <c r="D102" s="4">
        <v>0</v>
      </c>
    </row>
    <row r="103" spans="1:4">
      <c r="A103" s="5" t="s">
        <v>105</v>
      </c>
      <c r="B103" s="4">
        <v>6</v>
      </c>
      <c r="C103" s="4">
        <v>0.12</v>
      </c>
      <c r="D103" s="4">
        <v>0</v>
      </c>
    </row>
    <row r="104" spans="1:4">
      <c r="A104" s="5" t="s">
        <v>106</v>
      </c>
      <c r="B104" s="4">
        <v>7</v>
      </c>
      <c r="C104" s="4">
        <v>0.12</v>
      </c>
      <c r="D104" s="4">
        <v>0</v>
      </c>
    </row>
    <row r="105" spans="1:4">
      <c r="A105" s="5" t="s">
        <v>107</v>
      </c>
      <c r="B105" s="4">
        <v>16</v>
      </c>
      <c r="C105" s="4">
        <v>0.11</v>
      </c>
      <c r="D105" s="4">
        <v>0</v>
      </c>
    </row>
    <row r="106" spans="1:4">
      <c r="A106" s="5" t="s">
        <v>108</v>
      </c>
      <c r="B106" s="4">
        <v>1</v>
      </c>
      <c r="C106" s="4">
        <v>0.11</v>
      </c>
      <c r="D106" s="4">
        <v>0</v>
      </c>
    </row>
    <row r="107" spans="1:4">
      <c r="A107" s="5" t="s">
        <v>109</v>
      </c>
      <c r="B107" s="4">
        <v>16</v>
      </c>
      <c r="C107" s="4">
        <v>0.11</v>
      </c>
      <c r="D107" s="4">
        <v>0</v>
      </c>
    </row>
    <row r="108" spans="1:4">
      <c r="A108" s="5" t="s">
        <v>110</v>
      </c>
      <c r="B108" s="4">
        <v>22</v>
      </c>
      <c r="C108" s="4">
        <v>0.11</v>
      </c>
      <c r="D108" s="4">
        <v>0</v>
      </c>
    </row>
    <row r="109" spans="1:4">
      <c r="A109" s="5" t="s">
        <v>111</v>
      </c>
      <c r="B109" s="4">
        <v>2</v>
      </c>
      <c r="C109" s="4">
        <v>0.11</v>
      </c>
      <c r="D109" s="4">
        <v>0</v>
      </c>
    </row>
    <row r="110" spans="1:4">
      <c r="A110" s="5" t="s">
        <v>112</v>
      </c>
      <c r="B110" s="4">
        <v>13</v>
      </c>
      <c r="C110" s="4">
        <v>0.11</v>
      </c>
      <c r="D110" s="4">
        <v>1</v>
      </c>
    </row>
    <row r="111" spans="1:4">
      <c r="A111" s="5" t="s">
        <v>113</v>
      </c>
      <c r="B111" s="4">
        <v>6</v>
      </c>
      <c r="C111" s="4">
        <v>0.1</v>
      </c>
      <c r="D111" s="4">
        <v>0</v>
      </c>
    </row>
    <row r="112" spans="1:4">
      <c r="A112" s="5" t="s">
        <v>114</v>
      </c>
      <c r="B112" s="4">
        <v>13</v>
      </c>
      <c r="C112" s="4">
        <v>0.1</v>
      </c>
      <c r="D112" s="4">
        <v>1</v>
      </c>
    </row>
    <row r="113" spans="1:4">
      <c r="A113" s="5" t="s">
        <v>115</v>
      </c>
      <c r="B113" s="4">
        <v>8</v>
      </c>
      <c r="C113" s="4">
        <v>0.1</v>
      </c>
      <c r="D113" s="4">
        <v>0</v>
      </c>
    </row>
    <row r="114" spans="1:4">
      <c r="A114" s="5" t="s">
        <v>116</v>
      </c>
      <c r="B114" s="4">
        <v>13</v>
      </c>
      <c r="C114" s="4">
        <v>0.1</v>
      </c>
      <c r="D114" s="4">
        <v>0</v>
      </c>
    </row>
    <row r="115" spans="1:4">
      <c r="A115" s="5" t="s">
        <v>117</v>
      </c>
      <c r="B115" s="4">
        <v>53</v>
      </c>
      <c r="C115" s="4">
        <v>0.1</v>
      </c>
      <c r="D115" s="4">
        <v>0</v>
      </c>
    </row>
    <row r="116" spans="1:4">
      <c r="A116" s="5" t="s">
        <v>118</v>
      </c>
      <c r="B116" s="4">
        <v>6</v>
      </c>
      <c r="C116" s="4">
        <v>0.1</v>
      </c>
      <c r="D116" s="4">
        <v>0</v>
      </c>
    </row>
    <row r="117" spans="1:4">
      <c r="A117" s="5" t="s">
        <v>119</v>
      </c>
      <c r="B117" s="4">
        <v>26</v>
      </c>
      <c r="C117" s="4">
        <v>0.1</v>
      </c>
      <c r="D117" s="4">
        <v>0</v>
      </c>
    </row>
    <row r="118" spans="1:4">
      <c r="A118" s="5" t="s">
        <v>120</v>
      </c>
      <c r="B118" s="4">
        <v>26</v>
      </c>
      <c r="C118" s="4">
        <v>0.1</v>
      </c>
      <c r="D118" s="4">
        <v>0</v>
      </c>
    </row>
    <row r="119" spans="1:4">
      <c r="A119" s="5" t="s">
        <v>121</v>
      </c>
      <c r="B119" s="4">
        <v>26</v>
      </c>
      <c r="C119" s="4">
        <v>0.1</v>
      </c>
      <c r="D119" s="4">
        <v>0</v>
      </c>
    </row>
    <row r="120" spans="1:4">
      <c r="A120" s="5" t="s">
        <v>122</v>
      </c>
      <c r="B120" s="4">
        <v>15</v>
      </c>
      <c r="C120" s="4">
        <v>0.1</v>
      </c>
      <c r="D120" s="4">
        <v>0</v>
      </c>
    </row>
    <row r="121" spans="1:4">
      <c r="A121" s="5" t="s">
        <v>123</v>
      </c>
      <c r="B121" s="4">
        <v>2</v>
      </c>
      <c r="C121" s="4">
        <v>0.1</v>
      </c>
      <c r="D121" s="4">
        <v>0</v>
      </c>
    </row>
    <row r="122" spans="1:4">
      <c r="A122" s="5" t="s">
        <v>124</v>
      </c>
      <c r="B122" s="4">
        <v>8</v>
      </c>
      <c r="C122" s="4">
        <v>0.1</v>
      </c>
      <c r="D122" s="4">
        <v>0</v>
      </c>
    </row>
    <row r="123" spans="1:4">
      <c r="A123" s="5" t="s">
        <v>125</v>
      </c>
      <c r="B123" s="4">
        <v>16</v>
      </c>
      <c r="C123" s="4">
        <v>0.1</v>
      </c>
      <c r="D123" s="4">
        <v>1</v>
      </c>
    </row>
    <row r="124" spans="1:4">
      <c r="A124" s="5" t="s">
        <v>126</v>
      </c>
      <c r="B124" s="4">
        <v>25</v>
      </c>
      <c r="C124" s="4">
        <v>0.09</v>
      </c>
      <c r="D124" s="4">
        <v>0</v>
      </c>
    </row>
    <row r="125" spans="1:4">
      <c r="A125" s="5" t="s">
        <v>127</v>
      </c>
      <c r="B125" s="4">
        <v>6</v>
      </c>
      <c r="C125" s="4">
        <v>0.09</v>
      </c>
      <c r="D125" s="4">
        <v>1</v>
      </c>
    </row>
    <row r="126" spans="1:4">
      <c r="A126" s="5" t="s">
        <v>128</v>
      </c>
      <c r="B126" s="4">
        <v>9</v>
      </c>
      <c r="C126" s="4">
        <v>0.09</v>
      </c>
      <c r="D126" s="4">
        <v>0</v>
      </c>
    </row>
    <row r="127" spans="1:4">
      <c r="A127" s="5" t="s">
        <v>129</v>
      </c>
      <c r="B127" s="4">
        <v>12</v>
      </c>
      <c r="C127" s="4">
        <v>0.09</v>
      </c>
      <c r="D127" s="4">
        <v>0</v>
      </c>
    </row>
    <row r="128" spans="1:4">
      <c r="A128" s="5" t="s">
        <v>130</v>
      </c>
      <c r="B128" s="4">
        <v>9</v>
      </c>
      <c r="C128" s="4">
        <v>0.09</v>
      </c>
      <c r="D128" s="4">
        <v>0</v>
      </c>
    </row>
    <row r="129" spans="1:4">
      <c r="A129" s="5" t="s">
        <v>131</v>
      </c>
      <c r="B129" s="4">
        <v>2</v>
      </c>
      <c r="C129" s="4">
        <v>0.09</v>
      </c>
      <c r="D129" s="4">
        <v>0</v>
      </c>
    </row>
    <row r="130" spans="1:4">
      <c r="A130" s="5" t="s">
        <v>132</v>
      </c>
      <c r="B130" s="4">
        <v>12</v>
      </c>
      <c r="C130" s="4">
        <v>0.08</v>
      </c>
      <c r="D130" s="4">
        <v>1</v>
      </c>
    </row>
    <row r="131" spans="1:4">
      <c r="A131" s="5" t="s">
        <v>133</v>
      </c>
      <c r="B131" s="4">
        <v>15</v>
      </c>
      <c r="C131" s="4">
        <v>0.08</v>
      </c>
      <c r="D131" s="4">
        <v>0</v>
      </c>
    </row>
    <row r="132" spans="1:4">
      <c r="A132" s="5" t="s">
        <v>134</v>
      </c>
      <c r="B132" s="4">
        <v>22</v>
      </c>
      <c r="C132" s="4">
        <v>0.08</v>
      </c>
      <c r="D132" s="4">
        <v>0</v>
      </c>
    </row>
    <row r="133" spans="1:4">
      <c r="A133" s="5" t="s">
        <v>135</v>
      </c>
      <c r="B133" s="4">
        <v>1</v>
      </c>
      <c r="C133" s="4">
        <v>0.08</v>
      </c>
      <c r="D133" s="4">
        <v>0</v>
      </c>
    </row>
    <row r="134" spans="1:4">
      <c r="A134" s="5" t="s">
        <v>136</v>
      </c>
      <c r="B134" s="4">
        <v>1</v>
      </c>
      <c r="C134" s="4">
        <v>0.08</v>
      </c>
      <c r="D134" s="4">
        <v>0</v>
      </c>
    </row>
    <row r="135" spans="1:4">
      <c r="A135" s="5" t="s">
        <v>137</v>
      </c>
      <c r="B135" s="4">
        <v>14</v>
      </c>
      <c r="C135" s="4">
        <v>0.08</v>
      </c>
      <c r="D135" s="4">
        <v>0</v>
      </c>
    </row>
    <row r="136" spans="1:4">
      <c r="A136" s="5" t="s">
        <v>138</v>
      </c>
      <c r="B136" s="4">
        <v>6</v>
      </c>
      <c r="C136" s="4">
        <v>0.08</v>
      </c>
      <c r="D136" s="4">
        <v>0</v>
      </c>
    </row>
    <row r="137" spans="1:4">
      <c r="A137" s="5" t="s">
        <v>139</v>
      </c>
      <c r="B137" s="4">
        <v>9</v>
      </c>
      <c r="C137" s="4">
        <v>7.0000000000000007E-2</v>
      </c>
      <c r="D137" s="4">
        <v>1</v>
      </c>
    </row>
    <row r="138" spans="1:4">
      <c r="A138" s="5" t="s">
        <v>140</v>
      </c>
      <c r="B138" s="4">
        <v>22</v>
      </c>
      <c r="C138" s="4">
        <v>7.0000000000000007E-2</v>
      </c>
      <c r="D138" s="4">
        <v>0</v>
      </c>
    </row>
    <row r="139" spans="1:4">
      <c r="A139" s="5" t="s">
        <v>141</v>
      </c>
      <c r="B139" s="4">
        <v>11</v>
      </c>
      <c r="C139" s="4">
        <v>7.0000000000000007E-2</v>
      </c>
      <c r="D139" s="4">
        <v>0</v>
      </c>
    </row>
    <row r="140" spans="1:4">
      <c r="A140" s="5" t="s">
        <v>142</v>
      </c>
      <c r="B140" s="4">
        <v>8</v>
      </c>
      <c r="C140" s="4">
        <v>7.0000000000000007E-2</v>
      </c>
      <c r="D140" s="4">
        <v>0</v>
      </c>
    </row>
    <row r="141" spans="1:4">
      <c r="A141" s="5" t="s">
        <v>143</v>
      </c>
      <c r="B141" s="4">
        <v>3</v>
      </c>
      <c r="C141" s="4">
        <v>7.0000000000000007E-2</v>
      </c>
      <c r="D141" s="4">
        <v>0</v>
      </c>
    </row>
    <row r="142" spans="1:4">
      <c r="A142" s="5" t="s">
        <v>144</v>
      </c>
      <c r="B142" s="4">
        <v>22</v>
      </c>
      <c r="C142" s="4">
        <v>7.0000000000000007E-2</v>
      </c>
      <c r="D142" s="4">
        <v>0</v>
      </c>
    </row>
    <row r="143" spans="1:4">
      <c r="A143" s="5" t="s">
        <v>145</v>
      </c>
      <c r="B143" s="4">
        <v>4</v>
      </c>
      <c r="C143" s="4">
        <v>7.0000000000000007E-2</v>
      </c>
      <c r="D143" s="4">
        <v>0</v>
      </c>
    </row>
    <row r="144" spans="1:4">
      <c r="A144" s="5" t="s">
        <v>146</v>
      </c>
      <c r="B144" s="4">
        <v>1</v>
      </c>
      <c r="C144" s="4">
        <v>7.0000000000000007E-2</v>
      </c>
      <c r="D144" s="4">
        <v>0</v>
      </c>
    </row>
    <row r="145" spans="1:4">
      <c r="A145" s="5" t="s">
        <v>147</v>
      </c>
      <c r="B145" s="4">
        <v>9</v>
      </c>
      <c r="C145" s="4">
        <v>7.0000000000000007E-2</v>
      </c>
      <c r="D145" s="4">
        <v>0</v>
      </c>
    </row>
    <row r="146" spans="1:4">
      <c r="A146" s="5" t="s">
        <v>148</v>
      </c>
      <c r="B146" s="4">
        <v>14</v>
      </c>
      <c r="C146" s="4">
        <v>7.0000000000000007E-2</v>
      </c>
      <c r="D146" s="4">
        <v>0</v>
      </c>
    </row>
    <row r="147" spans="1:4">
      <c r="A147" s="5" t="s">
        <v>149</v>
      </c>
      <c r="B147" s="4">
        <v>1</v>
      </c>
      <c r="C147" s="4">
        <v>7.0000000000000007E-2</v>
      </c>
      <c r="D147" s="4">
        <v>0</v>
      </c>
    </row>
    <row r="148" spans="1:4">
      <c r="A148" s="5" t="s">
        <v>150</v>
      </c>
      <c r="B148" s="4">
        <v>12</v>
      </c>
      <c r="C148" s="4">
        <v>7.0000000000000007E-2</v>
      </c>
      <c r="D148" s="4">
        <v>0</v>
      </c>
    </row>
    <row r="149" spans="1:4">
      <c r="A149" s="5" t="s">
        <v>151</v>
      </c>
      <c r="B149" s="4">
        <v>1</v>
      </c>
      <c r="C149" s="4">
        <v>7.0000000000000007E-2</v>
      </c>
      <c r="D149" s="4">
        <v>0</v>
      </c>
    </row>
    <row r="150" spans="1:4">
      <c r="A150" s="5" t="s">
        <v>152</v>
      </c>
      <c r="B150" s="4">
        <v>12</v>
      </c>
      <c r="C150" s="4">
        <v>7.0000000000000007E-2</v>
      </c>
      <c r="D150" s="4">
        <v>1</v>
      </c>
    </row>
    <row r="151" spans="1:4">
      <c r="A151" s="5" t="s">
        <v>153</v>
      </c>
      <c r="B151" s="4">
        <v>1</v>
      </c>
      <c r="C151" s="4">
        <v>7.0000000000000007E-2</v>
      </c>
      <c r="D151" s="4">
        <v>0</v>
      </c>
    </row>
    <row r="152" spans="1:4">
      <c r="A152" s="5" t="s">
        <v>154</v>
      </c>
      <c r="B152" s="4">
        <v>1</v>
      </c>
      <c r="C152" s="4">
        <v>7.0000000000000007E-2</v>
      </c>
      <c r="D152" s="4">
        <v>0</v>
      </c>
    </row>
    <row r="153" spans="1:4">
      <c r="A153" s="5" t="s">
        <v>155</v>
      </c>
      <c r="B153" s="4">
        <v>1</v>
      </c>
      <c r="C153" s="4">
        <v>7.0000000000000007E-2</v>
      </c>
      <c r="D153" s="4">
        <v>0</v>
      </c>
    </row>
    <row r="154" spans="1:4">
      <c r="A154" s="5" t="s">
        <v>156</v>
      </c>
      <c r="B154" s="4">
        <v>6</v>
      </c>
      <c r="C154" s="4">
        <v>7.0000000000000007E-2</v>
      </c>
      <c r="D154" s="4">
        <v>0</v>
      </c>
    </row>
    <row r="155" spans="1:4">
      <c r="A155" s="5" t="s">
        <v>157</v>
      </c>
      <c r="B155" s="4">
        <v>13</v>
      </c>
      <c r="C155" s="4">
        <v>7.0000000000000007E-2</v>
      </c>
      <c r="D155" s="4">
        <v>0</v>
      </c>
    </row>
    <row r="156" spans="1:4">
      <c r="A156" s="5" t="s">
        <v>158</v>
      </c>
      <c r="B156" s="4">
        <v>3</v>
      </c>
      <c r="C156" s="4">
        <v>7.0000000000000007E-2</v>
      </c>
      <c r="D156" s="4">
        <v>0</v>
      </c>
    </row>
    <row r="157" spans="1:4">
      <c r="A157" s="5" t="s">
        <v>159</v>
      </c>
      <c r="B157" s="4">
        <v>16</v>
      </c>
      <c r="C157" s="4">
        <v>0.06</v>
      </c>
      <c r="D157" s="4">
        <v>1</v>
      </c>
    </row>
    <row r="158" spans="1:4">
      <c r="A158" s="5" t="s">
        <v>160</v>
      </c>
      <c r="B158" s="4">
        <v>11</v>
      </c>
      <c r="C158" s="4">
        <v>0.06</v>
      </c>
      <c r="D158" s="4">
        <v>0</v>
      </c>
    </row>
    <row r="159" spans="1:4">
      <c r="A159" s="5" t="s">
        <v>161</v>
      </c>
      <c r="B159" s="4">
        <v>7</v>
      </c>
      <c r="C159" s="4">
        <v>0.06</v>
      </c>
      <c r="D159" s="4">
        <v>1</v>
      </c>
    </row>
    <row r="160" spans="1:4">
      <c r="A160" s="5" t="s">
        <v>162</v>
      </c>
      <c r="B160" s="4">
        <v>22</v>
      </c>
      <c r="C160" s="4">
        <v>0.06</v>
      </c>
      <c r="D160" s="4">
        <v>0</v>
      </c>
    </row>
    <row r="161" spans="1:4">
      <c r="A161" s="5" t="s">
        <v>163</v>
      </c>
      <c r="B161" s="4">
        <v>11</v>
      </c>
      <c r="C161" s="4">
        <v>0.06</v>
      </c>
      <c r="D161" s="4">
        <v>0</v>
      </c>
    </row>
    <row r="162" spans="1:4">
      <c r="A162" s="5" t="s">
        <v>164</v>
      </c>
      <c r="B162" s="4">
        <v>9</v>
      </c>
      <c r="C162" s="4">
        <v>0.06</v>
      </c>
      <c r="D162" s="4">
        <v>1</v>
      </c>
    </row>
    <row r="163" spans="1:4">
      <c r="A163" s="5" t="s">
        <v>165</v>
      </c>
      <c r="B163" s="4">
        <v>25</v>
      </c>
      <c r="C163" s="4">
        <v>0.06</v>
      </c>
      <c r="D163" s="4">
        <v>0</v>
      </c>
    </row>
    <row r="164" spans="1:4">
      <c r="A164" s="5" t="s">
        <v>166</v>
      </c>
      <c r="B164" s="4">
        <v>26</v>
      </c>
      <c r="C164" s="4">
        <v>0.06</v>
      </c>
      <c r="D164" s="4">
        <v>1</v>
      </c>
    </row>
    <row r="165" spans="1:4">
      <c r="A165" s="5" t="s">
        <v>167</v>
      </c>
      <c r="B165" s="4">
        <v>18</v>
      </c>
      <c r="C165" s="4">
        <v>0.06</v>
      </c>
      <c r="D165" s="4">
        <v>0</v>
      </c>
    </row>
    <row r="166" spans="1:4">
      <c r="A166" s="5" t="s">
        <v>168</v>
      </c>
      <c r="B166" s="4">
        <v>8</v>
      </c>
      <c r="C166" s="4">
        <v>0.06</v>
      </c>
      <c r="D166" s="4">
        <v>0</v>
      </c>
    </row>
    <row r="167" spans="1:4">
      <c r="A167" s="5" t="s">
        <v>169</v>
      </c>
      <c r="B167" s="4">
        <v>5</v>
      </c>
      <c r="C167" s="4">
        <v>0.06</v>
      </c>
      <c r="D167" s="4">
        <v>0</v>
      </c>
    </row>
    <row r="168" spans="1:4">
      <c r="A168" s="5" t="s">
        <v>170</v>
      </c>
      <c r="B168" s="4">
        <v>2</v>
      </c>
      <c r="C168" s="4">
        <v>0.06</v>
      </c>
      <c r="D168" s="4">
        <v>0</v>
      </c>
    </row>
    <row r="169" spans="1:4">
      <c r="A169" s="5" t="s">
        <v>171</v>
      </c>
      <c r="B169" s="4">
        <v>1</v>
      </c>
      <c r="C169" s="4">
        <v>0.06</v>
      </c>
      <c r="D169" s="4">
        <v>0</v>
      </c>
    </row>
    <row r="170" spans="1:4">
      <c r="A170" s="5" t="s">
        <v>172</v>
      </c>
      <c r="B170" s="4">
        <v>22</v>
      </c>
      <c r="C170" s="4">
        <v>0.05</v>
      </c>
      <c r="D170" s="4">
        <v>0</v>
      </c>
    </row>
    <row r="171" spans="1:4">
      <c r="A171" s="5" t="s">
        <v>173</v>
      </c>
      <c r="B171" s="4">
        <v>6</v>
      </c>
      <c r="C171" s="4">
        <v>0.05</v>
      </c>
      <c r="D171" s="4">
        <v>0</v>
      </c>
    </row>
    <row r="172" spans="1:4">
      <c r="A172" s="5" t="s">
        <v>174</v>
      </c>
      <c r="B172" s="4">
        <v>42</v>
      </c>
      <c r="C172" s="4">
        <v>0.05</v>
      </c>
      <c r="D172" s="4">
        <v>1</v>
      </c>
    </row>
    <row r="173" spans="1:4">
      <c r="A173" s="5" t="s">
        <v>175</v>
      </c>
      <c r="B173" s="4">
        <v>1</v>
      </c>
      <c r="C173" s="4">
        <v>0.05</v>
      </c>
      <c r="D173" s="4">
        <v>0</v>
      </c>
    </row>
    <row r="174" spans="1:4">
      <c r="A174" s="5" t="s">
        <v>176</v>
      </c>
      <c r="B174" s="4">
        <v>8</v>
      </c>
      <c r="C174" s="4">
        <v>0.05</v>
      </c>
      <c r="D174" s="4">
        <v>0</v>
      </c>
    </row>
    <row r="175" spans="1:4">
      <c r="A175" s="5" t="s">
        <v>177</v>
      </c>
      <c r="B175" s="4">
        <v>1</v>
      </c>
      <c r="C175" s="4">
        <v>0.04</v>
      </c>
      <c r="D175" s="4">
        <v>0</v>
      </c>
    </row>
    <row r="176" spans="1:4">
      <c r="A176" s="5" t="s">
        <v>178</v>
      </c>
      <c r="B176" s="4">
        <v>9</v>
      </c>
      <c r="C176" s="4">
        <v>0.04</v>
      </c>
      <c r="D176" s="4">
        <v>0</v>
      </c>
    </row>
    <row r="177" spans="1:4">
      <c r="A177" s="5" t="s">
        <v>179</v>
      </c>
      <c r="B177" s="4">
        <v>11</v>
      </c>
      <c r="C177" s="4">
        <v>0.04</v>
      </c>
      <c r="D177" s="4">
        <v>0</v>
      </c>
    </row>
    <row r="178" spans="1:4">
      <c r="A178" s="5" t="s">
        <v>180</v>
      </c>
      <c r="B178" s="4">
        <v>1</v>
      </c>
      <c r="C178" s="4">
        <v>0.04</v>
      </c>
      <c r="D178" s="4">
        <v>0</v>
      </c>
    </row>
    <row r="179" spans="1:4">
      <c r="A179" s="5" t="s">
        <v>181</v>
      </c>
      <c r="B179" s="4">
        <v>9</v>
      </c>
      <c r="C179" s="4">
        <v>0.04</v>
      </c>
      <c r="D179" s="4">
        <v>0</v>
      </c>
    </row>
    <row r="180" spans="1:4">
      <c r="A180" s="5" t="s">
        <v>182</v>
      </c>
      <c r="B180" s="4">
        <v>18</v>
      </c>
      <c r="C180" s="4">
        <v>0.04</v>
      </c>
      <c r="D180" s="4">
        <v>0</v>
      </c>
    </row>
    <row r="181" spans="1:4">
      <c r="A181" s="5" t="s">
        <v>183</v>
      </c>
      <c r="B181" s="4">
        <v>4</v>
      </c>
      <c r="C181" s="4">
        <v>0.04</v>
      </c>
      <c r="D181" s="4">
        <v>2</v>
      </c>
    </row>
    <row r="182" spans="1:4">
      <c r="A182" s="5" t="s">
        <v>184</v>
      </c>
      <c r="B182" s="4">
        <v>1</v>
      </c>
      <c r="C182" s="4">
        <v>0.04</v>
      </c>
      <c r="D182" s="4">
        <v>0</v>
      </c>
    </row>
    <row r="183" spans="1:4">
      <c r="A183" s="5" t="s">
        <v>185</v>
      </c>
      <c r="B183" s="4">
        <v>1</v>
      </c>
      <c r="C183" s="4">
        <v>0.04</v>
      </c>
      <c r="D183" s="4">
        <v>0</v>
      </c>
    </row>
    <row r="184" spans="1:4">
      <c r="A184" s="5" t="s">
        <v>186</v>
      </c>
      <c r="B184" s="4">
        <v>3</v>
      </c>
      <c r="C184" s="4">
        <v>0.04</v>
      </c>
      <c r="D184" s="4">
        <v>1</v>
      </c>
    </row>
    <row r="185" spans="1:4">
      <c r="A185" s="5" t="s">
        <v>187</v>
      </c>
      <c r="B185" s="4">
        <v>2</v>
      </c>
      <c r="C185" s="4">
        <v>0.04</v>
      </c>
      <c r="D185" s="4">
        <v>0</v>
      </c>
    </row>
    <row r="186" spans="1:4">
      <c r="A186" s="5" t="s">
        <v>188</v>
      </c>
      <c r="B186" s="4">
        <v>2</v>
      </c>
      <c r="C186" s="4">
        <v>0.04</v>
      </c>
      <c r="D186" s="4">
        <v>0</v>
      </c>
    </row>
    <row r="187" spans="1:4">
      <c r="A187" s="5" t="s">
        <v>189</v>
      </c>
      <c r="B187" s="4">
        <v>3</v>
      </c>
      <c r="C187" s="4">
        <v>0.04</v>
      </c>
      <c r="D187" s="4">
        <v>1</v>
      </c>
    </row>
    <row r="188" spans="1:4">
      <c r="A188" s="5" t="s">
        <v>190</v>
      </c>
      <c r="B188" s="4">
        <v>1</v>
      </c>
      <c r="C188" s="4">
        <v>0.04</v>
      </c>
      <c r="D188" s="4">
        <v>0</v>
      </c>
    </row>
    <row r="189" spans="1:4">
      <c r="A189" s="5" t="s">
        <v>191</v>
      </c>
      <c r="B189" s="4">
        <v>1</v>
      </c>
      <c r="C189" s="4">
        <v>0.04</v>
      </c>
      <c r="D189" s="4">
        <v>0</v>
      </c>
    </row>
    <row r="190" spans="1:4">
      <c r="A190" s="5" t="s">
        <v>192</v>
      </c>
      <c r="B190" s="4">
        <v>21</v>
      </c>
      <c r="C190" s="4">
        <v>0.03</v>
      </c>
      <c r="D190" s="4">
        <v>0</v>
      </c>
    </row>
    <row r="191" spans="1:4">
      <c r="A191" s="5" t="s">
        <v>193</v>
      </c>
      <c r="B191" s="4">
        <v>8</v>
      </c>
      <c r="C191" s="4">
        <v>0.03</v>
      </c>
      <c r="D191" s="4">
        <v>3</v>
      </c>
    </row>
    <row r="192" spans="1:4">
      <c r="A192" s="5" t="s">
        <v>194</v>
      </c>
      <c r="B192" s="4">
        <v>3</v>
      </c>
      <c r="C192" s="4">
        <v>0.03</v>
      </c>
      <c r="D192" s="4">
        <v>2</v>
      </c>
    </row>
    <row r="193" spans="1:4">
      <c r="A193" s="5" t="s">
        <v>195</v>
      </c>
      <c r="B193" s="4">
        <v>2</v>
      </c>
      <c r="C193" s="4">
        <v>0.03</v>
      </c>
      <c r="D193" s="4">
        <v>1</v>
      </c>
    </row>
    <row r="194" spans="1:4">
      <c r="A194" s="5" t="s">
        <v>196</v>
      </c>
      <c r="B194" s="4">
        <v>8</v>
      </c>
      <c r="C194" s="4">
        <v>0.03</v>
      </c>
      <c r="D194" s="4">
        <v>0</v>
      </c>
    </row>
    <row r="195" spans="1:4">
      <c r="A195" s="5" t="s">
        <v>197</v>
      </c>
      <c r="B195" s="4">
        <v>3</v>
      </c>
      <c r="C195" s="4">
        <v>0.03</v>
      </c>
      <c r="D195" s="4">
        <v>2</v>
      </c>
    </row>
    <row r="196" spans="1:4">
      <c r="A196" s="5" t="s">
        <v>198</v>
      </c>
      <c r="B196" s="4">
        <v>21</v>
      </c>
      <c r="C196" s="4">
        <v>0.03</v>
      </c>
      <c r="D196" s="4">
        <v>5</v>
      </c>
    </row>
    <row r="197" spans="1:4">
      <c r="A197" s="5" t="s">
        <v>199</v>
      </c>
      <c r="B197" s="4">
        <v>5</v>
      </c>
      <c r="C197" s="4">
        <v>0.03</v>
      </c>
      <c r="D197" s="4">
        <v>0</v>
      </c>
    </row>
    <row r="198" spans="1:4">
      <c r="A198" s="5" t="s">
        <v>200</v>
      </c>
      <c r="B198" s="4">
        <v>7</v>
      </c>
      <c r="C198" s="4">
        <v>0.03</v>
      </c>
      <c r="D198" s="4">
        <v>0</v>
      </c>
    </row>
    <row r="199" spans="1:4">
      <c r="A199" s="5" t="s">
        <v>201</v>
      </c>
      <c r="B199" s="4">
        <v>3</v>
      </c>
      <c r="C199" s="4">
        <v>0.03</v>
      </c>
      <c r="D199" s="4">
        <v>0</v>
      </c>
    </row>
    <row r="200" spans="1:4">
      <c r="A200" s="5" t="s">
        <v>202</v>
      </c>
      <c r="B200" s="4">
        <v>5</v>
      </c>
      <c r="C200" s="4">
        <v>0.03</v>
      </c>
      <c r="D200" s="4">
        <v>1</v>
      </c>
    </row>
    <row r="201" spans="1:4">
      <c r="A201" s="5" t="s">
        <v>203</v>
      </c>
      <c r="B201" s="4">
        <v>1</v>
      </c>
      <c r="C201" s="4">
        <v>0.03</v>
      </c>
      <c r="D201" s="4">
        <v>0</v>
      </c>
    </row>
    <row r="202" spans="1:4">
      <c r="A202" s="5" t="s">
        <v>204</v>
      </c>
      <c r="B202" s="4">
        <v>1</v>
      </c>
      <c r="C202" s="4">
        <v>0.03</v>
      </c>
      <c r="D202" s="4">
        <v>0</v>
      </c>
    </row>
    <row r="203" spans="1:4">
      <c r="A203" s="5" t="s">
        <v>205</v>
      </c>
      <c r="B203" s="4">
        <v>1</v>
      </c>
      <c r="C203" s="4">
        <v>0.03</v>
      </c>
      <c r="D203" s="4">
        <v>0</v>
      </c>
    </row>
    <row r="204" spans="1:4">
      <c r="A204" s="5" t="s">
        <v>206</v>
      </c>
      <c r="B204" s="4">
        <v>6</v>
      </c>
      <c r="C204" s="4">
        <v>0.03</v>
      </c>
      <c r="D204" s="4">
        <v>4</v>
      </c>
    </row>
    <row r="205" spans="1:4">
      <c r="A205" s="5" t="s">
        <v>207</v>
      </c>
      <c r="B205" s="4">
        <v>9</v>
      </c>
      <c r="C205" s="4">
        <v>0.03</v>
      </c>
      <c r="D205" s="4">
        <v>1</v>
      </c>
    </row>
    <row r="206" spans="1:4">
      <c r="A206" s="5" t="s">
        <v>208</v>
      </c>
      <c r="B206" s="4">
        <v>1</v>
      </c>
      <c r="C206" s="4">
        <v>0.03</v>
      </c>
      <c r="D206" s="4">
        <v>0</v>
      </c>
    </row>
    <row r="207" spans="1:4">
      <c r="A207" s="5" t="s">
        <v>209</v>
      </c>
      <c r="B207" s="4">
        <v>4</v>
      </c>
      <c r="C207" s="4">
        <v>0.03</v>
      </c>
      <c r="D207" s="4">
        <v>0</v>
      </c>
    </row>
    <row r="208" spans="1:4">
      <c r="A208" s="5" t="s">
        <v>210</v>
      </c>
      <c r="B208" s="4">
        <v>1</v>
      </c>
      <c r="C208" s="4">
        <v>0.03</v>
      </c>
      <c r="D208" s="4">
        <v>0</v>
      </c>
    </row>
    <row r="209" spans="1:4">
      <c r="A209" s="5" t="s">
        <v>211</v>
      </c>
      <c r="B209" s="4">
        <v>1</v>
      </c>
      <c r="C209" s="4">
        <v>0.03</v>
      </c>
      <c r="D209" s="4">
        <v>0</v>
      </c>
    </row>
    <row r="210" spans="1:4">
      <c r="A210" s="5" t="s">
        <v>212</v>
      </c>
      <c r="B210" s="4">
        <v>2</v>
      </c>
      <c r="C210" s="4">
        <v>0.03</v>
      </c>
      <c r="D210" s="4">
        <v>0</v>
      </c>
    </row>
    <row r="211" spans="1:4">
      <c r="A211" s="5" t="s">
        <v>213</v>
      </c>
      <c r="B211" s="4">
        <v>4</v>
      </c>
      <c r="C211" s="4">
        <v>0.03</v>
      </c>
      <c r="D211" s="4">
        <v>0</v>
      </c>
    </row>
    <row r="212" spans="1:4">
      <c r="A212" s="5" t="s">
        <v>214</v>
      </c>
      <c r="B212" s="4">
        <v>3</v>
      </c>
      <c r="C212" s="4">
        <v>0.03</v>
      </c>
      <c r="D212" s="4">
        <v>0</v>
      </c>
    </row>
    <row r="213" spans="1:4">
      <c r="A213" s="5" t="s">
        <v>215</v>
      </c>
      <c r="B213" s="4">
        <v>1</v>
      </c>
      <c r="C213" s="4">
        <v>0.03</v>
      </c>
      <c r="D213" s="4">
        <v>0</v>
      </c>
    </row>
    <row r="214" spans="1:4">
      <c r="A214" s="5" t="s">
        <v>216</v>
      </c>
      <c r="B214" s="4">
        <v>10</v>
      </c>
      <c r="C214" s="4">
        <v>0.03</v>
      </c>
      <c r="D214" s="4">
        <v>0</v>
      </c>
    </row>
    <row r="215" spans="1:4">
      <c r="A215" s="5" t="s">
        <v>217</v>
      </c>
      <c r="B215" s="4">
        <v>4</v>
      </c>
      <c r="C215" s="4">
        <v>0.03</v>
      </c>
      <c r="D215" s="4">
        <v>0</v>
      </c>
    </row>
    <row r="216" spans="1:4">
      <c r="A216" s="5" t="s">
        <v>218</v>
      </c>
      <c r="B216" s="4">
        <v>1</v>
      </c>
      <c r="C216" s="4">
        <v>0.03</v>
      </c>
      <c r="D216" s="4">
        <v>0</v>
      </c>
    </row>
    <row r="217" spans="1:4">
      <c r="A217" s="5" t="s">
        <v>219</v>
      </c>
      <c r="B217" s="4">
        <v>1</v>
      </c>
      <c r="C217" s="4">
        <v>0.03</v>
      </c>
      <c r="D217" s="4">
        <v>0</v>
      </c>
    </row>
    <row r="218" spans="1:4">
      <c r="A218" s="5" t="s">
        <v>220</v>
      </c>
      <c r="B218" s="4">
        <v>3</v>
      </c>
      <c r="C218" s="4">
        <v>0.03</v>
      </c>
      <c r="D218" s="4">
        <v>0</v>
      </c>
    </row>
    <row r="219" spans="1:4">
      <c r="A219" s="5" t="s">
        <v>221</v>
      </c>
      <c r="B219" s="4">
        <v>19</v>
      </c>
      <c r="C219" s="4">
        <v>0.02</v>
      </c>
      <c r="D219" s="4">
        <v>9</v>
      </c>
    </row>
    <row r="220" spans="1:4">
      <c r="A220" s="5" t="s">
        <v>222</v>
      </c>
      <c r="B220" s="4">
        <v>1</v>
      </c>
      <c r="C220" s="4">
        <v>0.02</v>
      </c>
      <c r="D220" s="4">
        <v>0</v>
      </c>
    </row>
    <row r="221" spans="1:4">
      <c r="A221" s="5" t="s">
        <v>223</v>
      </c>
      <c r="B221" s="4">
        <v>3</v>
      </c>
      <c r="C221" s="4">
        <v>0.02</v>
      </c>
      <c r="D221" s="4">
        <v>0</v>
      </c>
    </row>
    <row r="222" spans="1:4">
      <c r="A222" s="5" t="s">
        <v>224</v>
      </c>
      <c r="B222" s="4">
        <v>1</v>
      </c>
      <c r="C222" s="4">
        <v>0.02</v>
      </c>
      <c r="D222" s="4">
        <v>0</v>
      </c>
    </row>
    <row r="223" spans="1:4">
      <c r="A223" s="5" t="s">
        <v>225</v>
      </c>
      <c r="B223" s="4">
        <v>1</v>
      </c>
      <c r="C223" s="4">
        <v>0.02</v>
      </c>
      <c r="D223" s="4">
        <v>0</v>
      </c>
    </row>
    <row r="224" spans="1:4">
      <c r="A224" s="5" t="s">
        <v>226</v>
      </c>
      <c r="B224" s="4">
        <v>1</v>
      </c>
      <c r="C224" s="4">
        <v>0.02</v>
      </c>
      <c r="D224" s="4">
        <v>0</v>
      </c>
    </row>
    <row r="225" spans="1:4">
      <c r="A225" s="5" t="s">
        <v>227</v>
      </c>
      <c r="B225" s="4">
        <v>1</v>
      </c>
      <c r="C225" s="4">
        <v>0.02</v>
      </c>
      <c r="D225" s="4">
        <v>0</v>
      </c>
    </row>
    <row r="226" spans="1:4">
      <c r="A226" s="5" t="s">
        <v>228</v>
      </c>
      <c r="B226" s="4">
        <v>1</v>
      </c>
      <c r="C226" s="4">
        <v>0.02</v>
      </c>
      <c r="D226" s="4">
        <v>0</v>
      </c>
    </row>
    <row r="227" spans="1:4">
      <c r="A227" s="5" t="s">
        <v>229</v>
      </c>
      <c r="B227" s="4">
        <v>1</v>
      </c>
      <c r="C227" s="4">
        <v>0.02</v>
      </c>
      <c r="D227" s="4">
        <v>0</v>
      </c>
    </row>
    <row r="228" spans="1:4">
      <c r="A228" s="5" t="s">
        <v>230</v>
      </c>
      <c r="B228" s="4">
        <v>1</v>
      </c>
      <c r="C228" s="4">
        <v>0.02</v>
      </c>
      <c r="D228" s="4">
        <v>0</v>
      </c>
    </row>
    <row r="229" spans="1:4">
      <c r="A229" s="5" t="s">
        <v>231</v>
      </c>
      <c r="B229" s="4">
        <v>1</v>
      </c>
      <c r="C229" s="4">
        <v>0.02</v>
      </c>
      <c r="D229" s="4">
        <v>0</v>
      </c>
    </row>
    <row r="230" spans="1:4">
      <c r="A230" s="5" t="s">
        <v>232</v>
      </c>
      <c r="B230" s="4">
        <v>1</v>
      </c>
      <c r="C230" s="4">
        <v>0.02</v>
      </c>
      <c r="D230" s="4">
        <v>0</v>
      </c>
    </row>
    <row r="231" spans="1:4">
      <c r="A231" s="5" t="s">
        <v>233</v>
      </c>
      <c r="B231" s="4">
        <v>1</v>
      </c>
      <c r="C231" s="4">
        <v>0.02</v>
      </c>
      <c r="D231" s="4">
        <v>0</v>
      </c>
    </row>
    <row r="232" spans="1:4">
      <c r="A232" s="5" t="s">
        <v>234</v>
      </c>
      <c r="B232" s="4">
        <v>1</v>
      </c>
      <c r="C232" s="4">
        <v>0.02</v>
      </c>
      <c r="D232" s="4">
        <v>0</v>
      </c>
    </row>
    <row r="233" spans="1:4">
      <c r="A233" s="5" t="s">
        <v>235</v>
      </c>
      <c r="B233" s="4">
        <v>1</v>
      </c>
      <c r="C233" s="4">
        <v>0.02</v>
      </c>
      <c r="D233" s="4">
        <v>0</v>
      </c>
    </row>
    <row r="234" spans="1:4">
      <c r="A234" s="5" t="s">
        <v>236</v>
      </c>
      <c r="B234" s="4">
        <v>7</v>
      </c>
      <c r="C234" s="4">
        <v>0.02</v>
      </c>
      <c r="D234" s="4">
        <v>5</v>
      </c>
    </row>
    <row r="235" spans="1:4">
      <c r="A235" s="5" t="s">
        <v>237</v>
      </c>
      <c r="B235" s="4">
        <v>1</v>
      </c>
      <c r="C235" s="4">
        <v>0.02</v>
      </c>
      <c r="D235" s="4">
        <v>0</v>
      </c>
    </row>
    <row r="236" spans="1:4">
      <c r="A236" s="5" t="s">
        <v>238</v>
      </c>
      <c r="B236" s="4">
        <v>3</v>
      </c>
      <c r="C236" s="4">
        <v>0.02</v>
      </c>
      <c r="D236" s="4">
        <v>1</v>
      </c>
    </row>
    <row r="237" spans="1:4">
      <c r="A237" s="5" t="s">
        <v>239</v>
      </c>
      <c r="B237" s="4">
        <v>4</v>
      </c>
      <c r="C237" s="4">
        <v>0.02</v>
      </c>
      <c r="D237" s="4">
        <v>2</v>
      </c>
    </row>
    <row r="238" spans="1:4">
      <c r="A238" s="5" t="s">
        <v>240</v>
      </c>
      <c r="B238" s="4">
        <v>8</v>
      </c>
      <c r="C238" s="4">
        <v>0.02</v>
      </c>
      <c r="D238" s="4">
        <v>2</v>
      </c>
    </row>
    <row r="239" spans="1:4">
      <c r="A239" s="5" t="s">
        <v>241</v>
      </c>
      <c r="B239" s="4">
        <v>7</v>
      </c>
      <c r="C239" s="4">
        <v>0.02</v>
      </c>
      <c r="D239" s="4">
        <v>0</v>
      </c>
    </row>
    <row r="240" spans="1:4">
      <c r="A240" s="5" t="s">
        <v>242</v>
      </c>
      <c r="B240" s="4">
        <v>7</v>
      </c>
      <c r="C240" s="4">
        <v>0.02</v>
      </c>
      <c r="D240" s="4">
        <v>6</v>
      </c>
    </row>
    <row r="241" spans="1:4">
      <c r="A241" s="5" t="s">
        <v>243</v>
      </c>
      <c r="B241" s="4">
        <v>3</v>
      </c>
      <c r="C241" s="4">
        <v>0.02</v>
      </c>
      <c r="D241" s="4">
        <v>0</v>
      </c>
    </row>
    <row r="242" spans="1:4">
      <c r="A242" s="5" t="s">
        <v>244</v>
      </c>
      <c r="B242" s="4">
        <v>1</v>
      </c>
      <c r="C242" s="4">
        <v>0.02</v>
      </c>
      <c r="D242" s="4">
        <v>0</v>
      </c>
    </row>
    <row r="243" spans="1:4">
      <c r="A243" s="5" t="s">
        <v>245</v>
      </c>
      <c r="B243" s="4">
        <v>1</v>
      </c>
      <c r="C243" s="4">
        <v>0.02</v>
      </c>
      <c r="D243" s="4">
        <v>0</v>
      </c>
    </row>
    <row r="244" spans="1:4">
      <c r="A244" s="5" t="s">
        <v>246</v>
      </c>
      <c r="B244" s="4">
        <v>1</v>
      </c>
      <c r="C244" s="4">
        <v>0.02</v>
      </c>
      <c r="D244" s="4">
        <v>0</v>
      </c>
    </row>
    <row r="245" spans="1:4">
      <c r="A245" s="5" t="s">
        <v>247</v>
      </c>
      <c r="B245" s="4">
        <v>3</v>
      </c>
      <c r="C245" s="4">
        <v>0.01</v>
      </c>
      <c r="D245" s="4">
        <v>2</v>
      </c>
    </row>
    <row r="246" spans="1:4">
      <c r="A246" s="5" t="s">
        <v>248</v>
      </c>
      <c r="B246" s="4">
        <v>2</v>
      </c>
      <c r="C246" s="4">
        <v>0.01</v>
      </c>
      <c r="D246" s="4">
        <v>1</v>
      </c>
    </row>
    <row r="247" spans="1:4">
      <c r="A247" s="5" t="s">
        <v>249</v>
      </c>
      <c r="B247" s="4">
        <v>1</v>
      </c>
      <c r="C247" s="4">
        <v>0.01</v>
      </c>
      <c r="D247" s="4"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1101-1202-4F8A-B31F-8FFA47B83B65}">
  <dimension ref="A1:D270"/>
  <sheetViews>
    <sheetView topLeftCell="A235" workbookViewId="0">
      <selection sqref="A1:G306"/>
    </sheetView>
  </sheetViews>
  <sheetFormatPr defaultRowHeight="16.5"/>
  <cols>
    <col min="1" max="1" width="63.625" customWidth="1"/>
    <col min="2" max="2" width="12.375" customWidth="1"/>
    <col min="3" max="3" width="13.75" customWidth="1"/>
    <col min="4" max="4" width="14.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3" t="s">
        <v>250</v>
      </c>
      <c r="B2" s="2">
        <v>5</v>
      </c>
      <c r="C2" s="2">
        <v>58.88</v>
      </c>
      <c r="D2" s="2">
        <v>0</v>
      </c>
    </row>
    <row r="3" spans="1:4">
      <c r="A3" s="3" t="s">
        <v>251</v>
      </c>
      <c r="B3" s="2">
        <v>10</v>
      </c>
      <c r="C3" s="2">
        <v>30.47</v>
      </c>
      <c r="D3" s="2">
        <v>2</v>
      </c>
    </row>
    <row r="4" spans="1:4">
      <c r="A4" s="3" t="s">
        <v>252</v>
      </c>
      <c r="B4" s="2">
        <v>3</v>
      </c>
      <c r="C4" s="2">
        <v>15.25</v>
      </c>
      <c r="D4" s="2">
        <v>2</v>
      </c>
    </row>
    <row r="5" spans="1:4">
      <c r="A5" s="3" t="s">
        <v>253</v>
      </c>
      <c r="B5" s="2">
        <v>15</v>
      </c>
      <c r="C5" s="2">
        <v>8.4</v>
      </c>
      <c r="D5" s="2">
        <v>4</v>
      </c>
    </row>
    <row r="6" spans="1:4">
      <c r="A6" s="3" t="s">
        <v>254</v>
      </c>
      <c r="B6" s="2">
        <v>8</v>
      </c>
      <c r="C6" s="2">
        <v>8.19</v>
      </c>
      <c r="D6" s="2">
        <v>3</v>
      </c>
    </row>
    <row r="7" spans="1:4">
      <c r="A7" s="3" t="s">
        <v>255</v>
      </c>
      <c r="B7" s="2">
        <v>6</v>
      </c>
      <c r="C7" s="2">
        <v>8.15</v>
      </c>
      <c r="D7" s="2">
        <v>0</v>
      </c>
    </row>
    <row r="8" spans="1:4">
      <c r="A8" s="3" t="s">
        <v>256</v>
      </c>
      <c r="B8" s="2">
        <v>6</v>
      </c>
      <c r="C8" s="2">
        <v>5.85</v>
      </c>
      <c r="D8" s="2">
        <v>0</v>
      </c>
    </row>
    <row r="9" spans="1:4">
      <c r="A9" s="3" t="s">
        <v>257</v>
      </c>
      <c r="B9" s="2">
        <v>29</v>
      </c>
      <c r="C9" s="2">
        <v>5.22</v>
      </c>
      <c r="D9" s="2">
        <v>17</v>
      </c>
    </row>
    <row r="10" spans="1:4">
      <c r="A10" s="3" t="s">
        <v>258</v>
      </c>
      <c r="B10" s="2">
        <v>20</v>
      </c>
      <c r="C10" s="2">
        <v>4.66</v>
      </c>
      <c r="D10" s="2">
        <v>1</v>
      </c>
    </row>
    <row r="11" spans="1:4">
      <c r="A11" s="3" t="s">
        <v>259</v>
      </c>
      <c r="B11" s="2">
        <v>18</v>
      </c>
      <c r="C11" s="2">
        <v>3.91</v>
      </c>
      <c r="D11" s="2">
        <v>0</v>
      </c>
    </row>
    <row r="12" spans="1:4">
      <c r="A12" s="3" t="s">
        <v>260</v>
      </c>
      <c r="B12" s="2">
        <v>32</v>
      </c>
      <c r="C12" s="2">
        <v>3.79</v>
      </c>
      <c r="D12" s="2">
        <v>0</v>
      </c>
    </row>
    <row r="13" spans="1:4">
      <c r="A13" s="3" t="s">
        <v>261</v>
      </c>
      <c r="B13" s="2">
        <v>43</v>
      </c>
      <c r="C13" s="2">
        <v>3.57</v>
      </c>
      <c r="D13" s="2">
        <v>0</v>
      </c>
    </row>
    <row r="14" spans="1:4">
      <c r="A14" s="3" t="s">
        <v>262</v>
      </c>
      <c r="B14" s="2">
        <v>8</v>
      </c>
      <c r="C14" s="2">
        <v>3.04</v>
      </c>
      <c r="D14" s="2">
        <v>0</v>
      </c>
    </row>
    <row r="15" spans="1:4">
      <c r="A15" s="3" t="s">
        <v>263</v>
      </c>
      <c r="B15" s="2">
        <v>272</v>
      </c>
      <c r="C15" s="2">
        <v>2.42</v>
      </c>
      <c r="D15" s="2">
        <v>0</v>
      </c>
    </row>
    <row r="16" spans="1:4">
      <c r="A16" s="3" t="s">
        <v>264</v>
      </c>
      <c r="B16" s="2">
        <v>289</v>
      </c>
      <c r="C16" s="2">
        <v>2.27</v>
      </c>
      <c r="D16" s="2">
        <v>0</v>
      </c>
    </row>
    <row r="17" spans="1:4">
      <c r="A17" s="3" t="s">
        <v>265</v>
      </c>
      <c r="B17" s="2">
        <v>15</v>
      </c>
      <c r="C17" s="2">
        <v>2.25</v>
      </c>
      <c r="D17" s="2">
        <v>3</v>
      </c>
    </row>
    <row r="18" spans="1:4">
      <c r="A18" s="3" t="s">
        <v>266</v>
      </c>
      <c r="B18" s="2">
        <v>36</v>
      </c>
      <c r="C18" s="2">
        <v>2.16</v>
      </c>
      <c r="D18" s="2">
        <v>0</v>
      </c>
    </row>
    <row r="19" spans="1:4">
      <c r="A19" s="3" t="s">
        <v>267</v>
      </c>
      <c r="B19" s="2">
        <v>111</v>
      </c>
      <c r="C19" s="2">
        <v>2.13</v>
      </c>
      <c r="D19" s="2">
        <v>0</v>
      </c>
    </row>
    <row r="20" spans="1:4">
      <c r="A20" s="3" t="s">
        <v>268</v>
      </c>
      <c r="B20" s="2">
        <v>315</v>
      </c>
      <c r="C20" s="2">
        <v>2.0699999999999998</v>
      </c>
      <c r="D20" s="2">
        <v>0</v>
      </c>
    </row>
    <row r="21" spans="1:4">
      <c r="A21" s="3" t="s">
        <v>269</v>
      </c>
      <c r="B21" s="2">
        <v>33</v>
      </c>
      <c r="C21" s="2">
        <v>1.86</v>
      </c>
      <c r="D21" s="2">
        <v>1</v>
      </c>
    </row>
    <row r="22" spans="1:4">
      <c r="A22" s="3" t="s">
        <v>270</v>
      </c>
      <c r="B22" s="2">
        <v>274</v>
      </c>
      <c r="C22" s="2">
        <v>1.8</v>
      </c>
      <c r="D22" s="2">
        <v>0</v>
      </c>
    </row>
    <row r="23" spans="1:4">
      <c r="A23" s="3" t="s">
        <v>271</v>
      </c>
      <c r="B23" s="2">
        <v>4</v>
      </c>
      <c r="C23" s="2">
        <v>1.73</v>
      </c>
      <c r="D23" s="2">
        <v>2</v>
      </c>
    </row>
    <row r="24" spans="1:4">
      <c r="A24" s="3" t="s">
        <v>272</v>
      </c>
      <c r="B24" s="2">
        <v>25</v>
      </c>
      <c r="C24" s="2">
        <v>1.72</v>
      </c>
      <c r="D24" s="2">
        <v>1</v>
      </c>
    </row>
    <row r="25" spans="1:4">
      <c r="A25" s="3" t="s">
        <v>273</v>
      </c>
      <c r="B25" s="2">
        <v>7</v>
      </c>
      <c r="C25" s="2">
        <v>1.63</v>
      </c>
      <c r="D25" s="2">
        <v>0</v>
      </c>
    </row>
    <row r="26" spans="1:4">
      <c r="A26" s="3" t="s">
        <v>274</v>
      </c>
      <c r="B26" s="2">
        <v>23</v>
      </c>
      <c r="C26" s="2">
        <v>1.61</v>
      </c>
      <c r="D26" s="2">
        <v>0</v>
      </c>
    </row>
    <row r="27" spans="1:4">
      <c r="A27" s="3" t="s">
        <v>200</v>
      </c>
      <c r="B27" s="2">
        <v>8</v>
      </c>
      <c r="C27" s="2">
        <v>1.61</v>
      </c>
      <c r="D27" s="2">
        <v>0</v>
      </c>
    </row>
    <row r="28" spans="1:4">
      <c r="A28" s="3" t="s">
        <v>275</v>
      </c>
      <c r="B28" s="2">
        <v>2</v>
      </c>
      <c r="C28" s="2">
        <v>1.6</v>
      </c>
      <c r="D28" s="2">
        <v>0</v>
      </c>
    </row>
    <row r="29" spans="1:4">
      <c r="A29" s="3" t="s">
        <v>276</v>
      </c>
      <c r="B29" s="2">
        <v>8</v>
      </c>
      <c r="C29" s="2">
        <v>1.51</v>
      </c>
      <c r="D29" s="2">
        <v>0</v>
      </c>
    </row>
    <row r="30" spans="1:4">
      <c r="A30" s="3" t="s">
        <v>277</v>
      </c>
      <c r="B30" s="2">
        <v>4</v>
      </c>
      <c r="C30" s="2">
        <v>1.45</v>
      </c>
      <c r="D30" s="2">
        <v>1</v>
      </c>
    </row>
    <row r="31" spans="1:4">
      <c r="A31" s="3" t="s">
        <v>278</v>
      </c>
      <c r="B31" s="2">
        <v>2</v>
      </c>
      <c r="C31" s="2">
        <v>1.38</v>
      </c>
      <c r="D31" s="2">
        <v>0</v>
      </c>
    </row>
    <row r="32" spans="1:4">
      <c r="A32" s="3" t="s">
        <v>205</v>
      </c>
      <c r="B32" s="2">
        <v>5</v>
      </c>
      <c r="C32" s="2">
        <v>1.38</v>
      </c>
      <c r="D32" s="2">
        <v>1</v>
      </c>
    </row>
    <row r="33" spans="1:4">
      <c r="A33" s="3" t="s">
        <v>279</v>
      </c>
      <c r="B33" s="2">
        <v>4</v>
      </c>
      <c r="C33" s="2">
        <v>1.36</v>
      </c>
      <c r="D33" s="2">
        <v>1</v>
      </c>
    </row>
    <row r="34" spans="1:4">
      <c r="A34" s="3" t="s">
        <v>280</v>
      </c>
      <c r="B34" s="2">
        <v>39</v>
      </c>
      <c r="C34" s="2">
        <v>1.32</v>
      </c>
      <c r="D34" s="2">
        <v>0</v>
      </c>
    </row>
    <row r="35" spans="1:4">
      <c r="A35" s="3" t="s">
        <v>281</v>
      </c>
      <c r="B35" s="2">
        <v>66</v>
      </c>
      <c r="C35" s="2">
        <v>1.27</v>
      </c>
      <c r="D35" s="2">
        <v>1</v>
      </c>
    </row>
    <row r="36" spans="1:4">
      <c r="A36" s="3" t="s">
        <v>206</v>
      </c>
      <c r="B36" s="2">
        <v>6</v>
      </c>
      <c r="C36" s="2">
        <v>1.24</v>
      </c>
      <c r="D36" s="2">
        <v>0</v>
      </c>
    </row>
    <row r="37" spans="1:4">
      <c r="A37" s="3" t="s">
        <v>282</v>
      </c>
      <c r="B37" s="2">
        <v>11</v>
      </c>
      <c r="C37" s="2">
        <v>1.23</v>
      </c>
      <c r="D37" s="2">
        <v>0</v>
      </c>
    </row>
    <row r="38" spans="1:4">
      <c r="A38" s="3" t="s">
        <v>142</v>
      </c>
      <c r="B38" s="2">
        <v>19</v>
      </c>
      <c r="C38" s="2">
        <v>1.1499999999999999</v>
      </c>
      <c r="D38" s="2">
        <v>0</v>
      </c>
    </row>
    <row r="39" spans="1:4">
      <c r="A39" s="3" t="s">
        <v>283</v>
      </c>
      <c r="B39" s="2">
        <v>15</v>
      </c>
      <c r="C39" s="2">
        <v>1.1499999999999999</v>
      </c>
      <c r="D39" s="2">
        <v>0</v>
      </c>
    </row>
    <row r="40" spans="1:4">
      <c r="A40" s="3" t="s">
        <v>284</v>
      </c>
      <c r="B40" s="2">
        <v>27</v>
      </c>
      <c r="C40" s="2">
        <v>1.1299999999999999</v>
      </c>
      <c r="D40" s="2">
        <v>1</v>
      </c>
    </row>
    <row r="41" spans="1:4">
      <c r="A41" s="3" t="s">
        <v>213</v>
      </c>
      <c r="B41" s="2">
        <v>5</v>
      </c>
      <c r="C41" s="2">
        <v>1.1200000000000001</v>
      </c>
      <c r="D41" s="2">
        <v>1</v>
      </c>
    </row>
    <row r="42" spans="1:4">
      <c r="A42" s="3" t="s">
        <v>285</v>
      </c>
      <c r="B42" s="2">
        <v>14</v>
      </c>
      <c r="C42" s="2">
        <v>1.0900000000000001</v>
      </c>
      <c r="D42" s="2">
        <v>0</v>
      </c>
    </row>
    <row r="43" spans="1:4">
      <c r="A43" s="3" t="s">
        <v>286</v>
      </c>
      <c r="B43" s="2">
        <v>4</v>
      </c>
      <c r="C43" s="2">
        <v>1.08</v>
      </c>
      <c r="D43" s="2">
        <v>0</v>
      </c>
    </row>
    <row r="44" spans="1:4">
      <c r="A44" s="3" t="s">
        <v>287</v>
      </c>
      <c r="B44" s="2">
        <v>31</v>
      </c>
      <c r="C44" s="2">
        <v>1.08</v>
      </c>
      <c r="D44" s="2">
        <v>0</v>
      </c>
    </row>
    <row r="45" spans="1:4">
      <c r="A45" s="3" t="s">
        <v>288</v>
      </c>
      <c r="B45" s="2">
        <v>3</v>
      </c>
      <c r="C45" s="2">
        <v>1.07</v>
      </c>
      <c r="D45" s="2">
        <v>1</v>
      </c>
    </row>
    <row r="46" spans="1:4">
      <c r="A46" s="3" t="s">
        <v>289</v>
      </c>
      <c r="B46" s="2">
        <v>9</v>
      </c>
      <c r="C46" s="2">
        <v>1.06</v>
      </c>
      <c r="D46" s="2">
        <v>0</v>
      </c>
    </row>
    <row r="47" spans="1:4">
      <c r="A47" s="3" t="s">
        <v>290</v>
      </c>
      <c r="B47" s="2">
        <v>137</v>
      </c>
      <c r="C47" s="2">
        <v>1.04</v>
      </c>
      <c r="D47" s="2">
        <v>0</v>
      </c>
    </row>
    <row r="48" spans="1:4">
      <c r="A48" s="3" t="s">
        <v>291</v>
      </c>
      <c r="B48" s="2">
        <v>5</v>
      </c>
      <c r="C48" s="2">
        <v>1.02</v>
      </c>
      <c r="D48" s="2">
        <v>1</v>
      </c>
    </row>
    <row r="49" spans="1:4">
      <c r="A49" s="3" t="s">
        <v>242</v>
      </c>
      <c r="B49" s="2">
        <v>2</v>
      </c>
      <c r="C49" s="2">
        <v>0.92</v>
      </c>
      <c r="D49" s="2">
        <v>0</v>
      </c>
    </row>
    <row r="50" spans="1:4">
      <c r="A50" s="3" t="s">
        <v>292</v>
      </c>
      <c r="B50" s="2">
        <v>75</v>
      </c>
      <c r="C50" s="2">
        <v>0.92</v>
      </c>
      <c r="D50" s="2">
        <v>2</v>
      </c>
    </row>
    <row r="51" spans="1:4">
      <c r="A51" s="3" t="s">
        <v>172</v>
      </c>
      <c r="B51" s="2">
        <v>17</v>
      </c>
      <c r="C51" s="2">
        <v>0.91</v>
      </c>
      <c r="D51" s="2">
        <v>0</v>
      </c>
    </row>
    <row r="52" spans="1:4">
      <c r="A52" s="3" t="s">
        <v>293</v>
      </c>
      <c r="B52" s="2">
        <v>2</v>
      </c>
      <c r="C52" s="2">
        <v>0.87</v>
      </c>
      <c r="D52" s="2">
        <v>0</v>
      </c>
    </row>
    <row r="53" spans="1:4">
      <c r="A53" s="3" t="s">
        <v>294</v>
      </c>
      <c r="B53" s="2">
        <v>24</v>
      </c>
      <c r="C53" s="2">
        <v>0.86</v>
      </c>
      <c r="D53" s="2">
        <v>0</v>
      </c>
    </row>
    <row r="54" spans="1:4">
      <c r="A54" s="3" t="s">
        <v>148</v>
      </c>
      <c r="B54" s="2">
        <v>16</v>
      </c>
      <c r="C54" s="2">
        <v>0.86</v>
      </c>
      <c r="D54" s="2">
        <v>0</v>
      </c>
    </row>
    <row r="55" spans="1:4">
      <c r="A55" s="3" t="s">
        <v>295</v>
      </c>
      <c r="B55" s="2">
        <v>6</v>
      </c>
      <c r="C55" s="2">
        <v>0.85</v>
      </c>
      <c r="D55" s="2">
        <v>0</v>
      </c>
    </row>
    <row r="56" spans="1:4">
      <c r="A56" s="3" t="s">
        <v>296</v>
      </c>
      <c r="B56" s="2">
        <v>7</v>
      </c>
      <c r="C56" s="2">
        <v>0.84</v>
      </c>
      <c r="D56" s="2">
        <v>0</v>
      </c>
    </row>
    <row r="57" spans="1:4">
      <c r="A57" s="3" t="s">
        <v>297</v>
      </c>
      <c r="B57" s="2">
        <v>2</v>
      </c>
      <c r="C57" s="2">
        <v>0.83</v>
      </c>
      <c r="D57" s="2">
        <v>0</v>
      </c>
    </row>
    <row r="58" spans="1:4">
      <c r="A58" s="3" t="s">
        <v>298</v>
      </c>
      <c r="B58" s="2">
        <v>4</v>
      </c>
      <c r="C58" s="2">
        <v>0.82</v>
      </c>
      <c r="D58" s="2">
        <v>1</v>
      </c>
    </row>
    <row r="59" spans="1:4">
      <c r="A59" s="3" t="s">
        <v>299</v>
      </c>
      <c r="B59" s="2">
        <v>36</v>
      </c>
      <c r="C59" s="2">
        <v>0.82</v>
      </c>
      <c r="D59" s="2">
        <v>0</v>
      </c>
    </row>
    <row r="60" spans="1:4">
      <c r="A60" s="3" t="s">
        <v>201</v>
      </c>
      <c r="B60" s="2">
        <v>5</v>
      </c>
      <c r="C60" s="2">
        <v>0.81</v>
      </c>
      <c r="D60" s="2">
        <v>0</v>
      </c>
    </row>
    <row r="61" spans="1:4">
      <c r="A61" s="3" t="s">
        <v>300</v>
      </c>
      <c r="B61" s="2">
        <v>14</v>
      </c>
      <c r="C61" s="2">
        <v>0.79</v>
      </c>
      <c r="D61" s="2">
        <v>0</v>
      </c>
    </row>
    <row r="62" spans="1:4">
      <c r="A62" s="3" t="s">
        <v>301</v>
      </c>
      <c r="B62" s="2">
        <v>28</v>
      </c>
      <c r="C62" s="2">
        <v>0.74</v>
      </c>
      <c r="D62" s="2">
        <v>0</v>
      </c>
    </row>
    <row r="63" spans="1:4">
      <c r="A63" s="3" t="s">
        <v>244</v>
      </c>
      <c r="B63" s="2">
        <v>3</v>
      </c>
      <c r="C63" s="2">
        <v>0.69</v>
      </c>
      <c r="D63" s="2">
        <v>0</v>
      </c>
    </row>
    <row r="64" spans="1:4">
      <c r="A64" s="3" t="s">
        <v>302</v>
      </c>
      <c r="B64" s="2">
        <v>112</v>
      </c>
      <c r="C64" s="2">
        <v>0.66</v>
      </c>
      <c r="D64" s="2">
        <v>1</v>
      </c>
    </row>
    <row r="65" spans="1:4">
      <c r="A65" s="3" t="s">
        <v>303</v>
      </c>
      <c r="B65" s="2">
        <v>12</v>
      </c>
      <c r="C65" s="2">
        <v>0.65</v>
      </c>
      <c r="D65" s="2">
        <v>0</v>
      </c>
    </row>
    <row r="66" spans="1:4">
      <c r="A66" s="3" t="s">
        <v>160</v>
      </c>
      <c r="B66" s="2">
        <v>10</v>
      </c>
      <c r="C66" s="2">
        <v>0.63</v>
      </c>
      <c r="D66" s="2">
        <v>0</v>
      </c>
    </row>
    <row r="67" spans="1:4">
      <c r="A67" s="3" t="s">
        <v>304</v>
      </c>
      <c r="B67" s="2">
        <v>3</v>
      </c>
      <c r="C67" s="2">
        <v>0.62</v>
      </c>
      <c r="D67" s="2">
        <v>0</v>
      </c>
    </row>
    <row r="68" spans="1:4">
      <c r="A68" s="3" t="s">
        <v>305</v>
      </c>
      <c r="B68" s="2">
        <v>25</v>
      </c>
      <c r="C68" s="2">
        <v>0.6</v>
      </c>
      <c r="D68" s="2">
        <v>0</v>
      </c>
    </row>
    <row r="69" spans="1:4">
      <c r="A69" s="3" t="s">
        <v>306</v>
      </c>
      <c r="B69" s="2">
        <v>2</v>
      </c>
      <c r="C69" s="2">
        <v>0.59</v>
      </c>
      <c r="D69" s="2">
        <v>0</v>
      </c>
    </row>
    <row r="70" spans="1:4">
      <c r="A70" s="3" t="s">
        <v>307</v>
      </c>
      <c r="B70" s="2">
        <v>14</v>
      </c>
      <c r="C70" s="2">
        <v>0.57999999999999996</v>
      </c>
      <c r="D70" s="2">
        <v>0</v>
      </c>
    </row>
    <row r="71" spans="1:4">
      <c r="A71" s="3" t="s">
        <v>308</v>
      </c>
      <c r="B71" s="2">
        <v>22</v>
      </c>
      <c r="C71" s="2">
        <v>0.56000000000000005</v>
      </c>
      <c r="D71" s="2">
        <v>0</v>
      </c>
    </row>
    <row r="72" spans="1:4">
      <c r="A72" s="3" t="s">
        <v>309</v>
      </c>
      <c r="B72" s="2">
        <v>5</v>
      </c>
      <c r="C72" s="2">
        <v>0.56000000000000005</v>
      </c>
      <c r="D72" s="2">
        <v>0</v>
      </c>
    </row>
    <row r="73" spans="1:4">
      <c r="A73" s="3" t="s">
        <v>310</v>
      </c>
      <c r="B73" s="2">
        <v>17</v>
      </c>
      <c r="C73" s="2">
        <v>0.56000000000000005</v>
      </c>
      <c r="D73" s="2">
        <v>0</v>
      </c>
    </row>
    <row r="74" spans="1:4">
      <c r="A74" s="3" t="s">
        <v>311</v>
      </c>
      <c r="B74" s="2">
        <v>15</v>
      </c>
      <c r="C74" s="2">
        <v>0.52</v>
      </c>
      <c r="D74" s="2">
        <v>0</v>
      </c>
    </row>
    <row r="75" spans="1:4">
      <c r="A75" s="3" t="s">
        <v>144</v>
      </c>
      <c r="B75" s="2">
        <v>17</v>
      </c>
      <c r="C75" s="2">
        <v>0.5</v>
      </c>
      <c r="D75" s="2">
        <v>0</v>
      </c>
    </row>
    <row r="76" spans="1:4">
      <c r="A76" s="3" t="s">
        <v>186</v>
      </c>
      <c r="B76" s="2">
        <v>5</v>
      </c>
      <c r="C76" s="2">
        <v>0.5</v>
      </c>
      <c r="D76" s="2">
        <v>0</v>
      </c>
    </row>
    <row r="77" spans="1:4">
      <c r="A77" s="3" t="s">
        <v>312</v>
      </c>
      <c r="B77" s="2">
        <v>9</v>
      </c>
      <c r="C77" s="2">
        <v>0.49</v>
      </c>
      <c r="D77" s="2">
        <v>0</v>
      </c>
    </row>
    <row r="78" spans="1:4">
      <c r="A78" s="3" t="s">
        <v>313</v>
      </c>
      <c r="B78" s="2">
        <v>16</v>
      </c>
      <c r="C78" s="2">
        <v>0.49</v>
      </c>
      <c r="D78" s="2">
        <v>0</v>
      </c>
    </row>
    <row r="79" spans="1:4">
      <c r="A79" s="3" t="s">
        <v>159</v>
      </c>
      <c r="B79" s="2">
        <v>15</v>
      </c>
      <c r="C79" s="2">
        <v>0.48</v>
      </c>
      <c r="D79" s="2">
        <v>0</v>
      </c>
    </row>
    <row r="80" spans="1:4">
      <c r="A80" s="3" t="s">
        <v>314</v>
      </c>
      <c r="B80" s="2">
        <v>11</v>
      </c>
      <c r="C80" s="2">
        <v>0.48</v>
      </c>
      <c r="D80" s="2">
        <v>0</v>
      </c>
    </row>
    <row r="81" spans="1:4">
      <c r="A81" s="3" t="s">
        <v>315</v>
      </c>
      <c r="B81" s="2">
        <v>3</v>
      </c>
      <c r="C81" s="2">
        <v>0.48</v>
      </c>
      <c r="D81" s="2">
        <v>0</v>
      </c>
    </row>
    <row r="82" spans="1:4">
      <c r="A82" s="3" t="s">
        <v>239</v>
      </c>
      <c r="B82" s="2">
        <v>5</v>
      </c>
      <c r="C82" s="2">
        <v>0.48</v>
      </c>
      <c r="D82" s="2">
        <v>0</v>
      </c>
    </row>
    <row r="83" spans="1:4">
      <c r="A83" s="3" t="s">
        <v>316</v>
      </c>
      <c r="B83" s="2">
        <v>22</v>
      </c>
      <c r="C83" s="2">
        <v>0.48</v>
      </c>
      <c r="D83" s="2">
        <v>1</v>
      </c>
    </row>
    <row r="84" spans="1:4">
      <c r="A84" s="3" t="s">
        <v>317</v>
      </c>
      <c r="B84" s="2">
        <v>10</v>
      </c>
      <c r="C84" s="2">
        <v>0.47</v>
      </c>
      <c r="D84" s="2">
        <v>0</v>
      </c>
    </row>
    <row r="85" spans="1:4">
      <c r="A85" s="3" t="s">
        <v>318</v>
      </c>
      <c r="B85" s="2">
        <v>17</v>
      </c>
      <c r="C85" s="2">
        <v>0.47</v>
      </c>
      <c r="D85" s="2">
        <v>0</v>
      </c>
    </row>
    <row r="86" spans="1:4">
      <c r="A86" s="3" t="s">
        <v>319</v>
      </c>
      <c r="B86" s="2">
        <v>2</v>
      </c>
      <c r="C86" s="2">
        <v>0.46</v>
      </c>
      <c r="D86" s="2">
        <v>0</v>
      </c>
    </row>
    <row r="87" spans="1:4">
      <c r="A87" s="3" t="s">
        <v>320</v>
      </c>
      <c r="B87" s="2">
        <v>15</v>
      </c>
      <c r="C87" s="2">
        <v>0.46</v>
      </c>
      <c r="D87" s="2">
        <v>2</v>
      </c>
    </row>
    <row r="88" spans="1:4">
      <c r="A88" s="3" t="s">
        <v>321</v>
      </c>
      <c r="B88" s="2">
        <v>2</v>
      </c>
      <c r="C88" s="2">
        <v>0.45</v>
      </c>
      <c r="D88" s="2">
        <v>0</v>
      </c>
    </row>
    <row r="89" spans="1:4">
      <c r="A89" s="3" t="s">
        <v>322</v>
      </c>
      <c r="B89" s="2">
        <v>16</v>
      </c>
      <c r="C89" s="2">
        <v>0.44</v>
      </c>
      <c r="D89" s="2">
        <v>0</v>
      </c>
    </row>
    <row r="90" spans="1:4">
      <c r="A90" s="3" t="s">
        <v>323</v>
      </c>
      <c r="B90" s="2">
        <v>5</v>
      </c>
      <c r="C90" s="2">
        <v>0.44</v>
      </c>
      <c r="D90" s="2">
        <v>0</v>
      </c>
    </row>
    <row r="91" spans="1:4">
      <c r="A91" s="3" t="s">
        <v>179</v>
      </c>
      <c r="B91" s="2">
        <v>12</v>
      </c>
      <c r="C91" s="2">
        <v>0.42</v>
      </c>
      <c r="D91" s="2">
        <v>0</v>
      </c>
    </row>
    <row r="92" spans="1:4">
      <c r="A92" s="3" t="s">
        <v>324</v>
      </c>
      <c r="B92" s="2">
        <v>9</v>
      </c>
      <c r="C92" s="2">
        <v>0.41</v>
      </c>
      <c r="D92" s="2">
        <v>3</v>
      </c>
    </row>
    <row r="93" spans="1:4">
      <c r="A93" s="3" t="s">
        <v>141</v>
      </c>
      <c r="B93" s="2">
        <v>10</v>
      </c>
      <c r="C93" s="2">
        <v>0.41</v>
      </c>
      <c r="D93" s="2">
        <v>0</v>
      </c>
    </row>
    <row r="94" spans="1:4">
      <c r="A94" s="3" t="s">
        <v>170</v>
      </c>
      <c r="B94" s="2">
        <v>2</v>
      </c>
      <c r="C94" s="2">
        <v>0.41</v>
      </c>
      <c r="D94" s="2">
        <v>0</v>
      </c>
    </row>
    <row r="95" spans="1:4">
      <c r="A95" s="3" t="s">
        <v>195</v>
      </c>
      <c r="B95" s="2">
        <v>8</v>
      </c>
      <c r="C95" s="2">
        <v>0.41</v>
      </c>
      <c r="D95" s="2">
        <v>0</v>
      </c>
    </row>
    <row r="96" spans="1:4">
      <c r="A96" s="3" t="s">
        <v>151</v>
      </c>
      <c r="B96" s="2">
        <v>3</v>
      </c>
      <c r="C96" s="2">
        <v>0.38</v>
      </c>
      <c r="D96" s="2">
        <v>0</v>
      </c>
    </row>
    <row r="97" spans="1:4">
      <c r="A97" s="3" t="s">
        <v>325</v>
      </c>
      <c r="B97" s="2">
        <v>16</v>
      </c>
      <c r="C97" s="2">
        <v>0.38</v>
      </c>
      <c r="D97" s="2">
        <v>0</v>
      </c>
    </row>
    <row r="98" spans="1:4">
      <c r="A98" s="3" t="s">
        <v>326</v>
      </c>
      <c r="B98" s="2">
        <v>14</v>
      </c>
      <c r="C98" s="2">
        <v>0.38</v>
      </c>
      <c r="D98" s="2">
        <v>0</v>
      </c>
    </row>
    <row r="99" spans="1:4">
      <c r="A99" s="3" t="s">
        <v>327</v>
      </c>
      <c r="B99" s="2">
        <v>2</v>
      </c>
      <c r="C99" s="2">
        <v>0.38</v>
      </c>
      <c r="D99" s="2">
        <v>0</v>
      </c>
    </row>
    <row r="100" spans="1:4">
      <c r="A100" s="3" t="s">
        <v>328</v>
      </c>
      <c r="B100" s="2">
        <v>9</v>
      </c>
      <c r="C100" s="2">
        <v>0.38</v>
      </c>
      <c r="D100" s="2">
        <v>0</v>
      </c>
    </row>
    <row r="101" spans="1:4">
      <c r="A101" s="3" t="s">
        <v>329</v>
      </c>
      <c r="B101" s="2">
        <v>36</v>
      </c>
      <c r="C101" s="2">
        <v>0.37</v>
      </c>
      <c r="D101" s="2">
        <v>0</v>
      </c>
    </row>
    <row r="102" spans="1:4">
      <c r="A102" s="3" t="s">
        <v>330</v>
      </c>
      <c r="B102" s="2">
        <v>5</v>
      </c>
      <c r="C102" s="2">
        <v>0.37</v>
      </c>
      <c r="D102" s="2">
        <v>0</v>
      </c>
    </row>
    <row r="103" spans="1:4">
      <c r="A103" s="3" t="s">
        <v>331</v>
      </c>
      <c r="B103" s="2">
        <v>1</v>
      </c>
      <c r="C103" s="2">
        <v>0.37</v>
      </c>
      <c r="D103" s="2">
        <v>0</v>
      </c>
    </row>
    <row r="104" spans="1:4">
      <c r="A104" s="3" t="s">
        <v>198</v>
      </c>
      <c r="B104" s="2">
        <v>22</v>
      </c>
      <c r="C104" s="2">
        <v>0.36</v>
      </c>
      <c r="D104" s="2">
        <v>0</v>
      </c>
    </row>
    <row r="105" spans="1:4">
      <c r="A105" s="3" t="s">
        <v>332</v>
      </c>
      <c r="B105" s="2">
        <v>5</v>
      </c>
      <c r="C105" s="2">
        <v>0.36</v>
      </c>
      <c r="D105" s="2">
        <v>0</v>
      </c>
    </row>
    <row r="106" spans="1:4">
      <c r="A106" s="3" t="s">
        <v>333</v>
      </c>
      <c r="B106" s="2">
        <v>21</v>
      </c>
      <c r="C106" s="2">
        <v>0.36</v>
      </c>
      <c r="D106" s="2">
        <v>0</v>
      </c>
    </row>
    <row r="107" spans="1:4">
      <c r="A107" s="3" t="s">
        <v>334</v>
      </c>
      <c r="B107" s="2">
        <v>3</v>
      </c>
      <c r="C107" s="2">
        <v>0.34</v>
      </c>
      <c r="D107" s="2">
        <v>0</v>
      </c>
    </row>
    <row r="108" spans="1:4">
      <c r="A108" s="3" t="s">
        <v>241</v>
      </c>
      <c r="B108" s="2">
        <v>3</v>
      </c>
      <c r="C108" s="2">
        <v>0.34</v>
      </c>
      <c r="D108" s="2">
        <v>0</v>
      </c>
    </row>
    <row r="109" spans="1:4">
      <c r="A109" s="3" t="s">
        <v>335</v>
      </c>
      <c r="B109" s="2">
        <v>98</v>
      </c>
      <c r="C109" s="2">
        <v>0.34</v>
      </c>
      <c r="D109" s="2">
        <v>0</v>
      </c>
    </row>
    <row r="110" spans="1:4">
      <c r="A110" s="3" t="s">
        <v>162</v>
      </c>
      <c r="B110" s="2">
        <v>16</v>
      </c>
      <c r="C110" s="2">
        <v>0.33</v>
      </c>
      <c r="D110" s="2">
        <v>2</v>
      </c>
    </row>
    <row r="111" spans="1:4">
      <c r="A111" s="3" t="s">
        <v>336</v>
      </c>
      <c r="B111" s="2">
        <v>1</v>
      </c>
      <c r="C111" s="2">
        <v>0.33</v>
      </c>
      <c r="D111" s="2">
        <v>0</v>
      </c>
    </row>
    <row r="112" spans="1:4">
      <c r="A112" s="3" t="s">
        <v>337</v>
      </c>
      <c r="B112" s="2">
        <v>3</v>
      </c>
      <c r="C112" s="2">
        <v>0.33</v>
      </c>
      <c r="D112" s="2">
        <v>0</v>
      </c>
    </row>
    <row r="113" spans="1:4">
      <c r="A113" s="3" t="s">
        <v>338</v>
      </c>
      <c r="B113" s="2">
        <v>5</v>
      </c>
      <c r="C113" s="2">
        <v>0.33</v>
      </c>
      <c r="D113" s="2">
        <v>0</v>
      </c>
    </row>
    <row r="114" spans="1:4">
      <c r="A114" s="3" t="s">
        <v>165</v>
      </c>
      <c r="B114" s="2">
        <v>9</v>
      </c>
      <c r="C114" s="2">
        <v>0.33</v>
      </c>
      <c r="D114" s="2">
        <v>0</v>
      </c>
    </row>
    <row r="115" spans="1:4">
      <c r="A115" s="3" t="s">
        <v>339</v>
      </c>
      <c r="B115" s="2">
        <v>51</v>
      </c>
      <c r="C115" s="2">
        <v>0.33</v>
      </c>
      <c r="D115" s="2">
        <v>0</v>
      </c>
    </row>
    <row r="116" spans="1:4">
      <c r="A116" s="3" t="s">
        <v>154</v>
      </c>
      <c r="B116" s="2">
        <v>6</v>
      </c>
      <c r="C116" s="2">
        <v>0.33</v>
      </c>
      <c r="D116" s="2">
        <v>1</v>
      </c>
    </row>
    <row r="117" spans="1:4">
      <c r="A117" s="3" t="s">
        <v>340</v>
      </c>
      <c r="B117" s="2">
        <v>9</v>
      </c>
      <c r="C117" s="2">
        <v>0.32</v>
      </c>
      <c r="D117" s="2">
        <v>0</v>
      </c>
    </row>
    <row r="118" spans="1:4">
      <c r="A118" s="3" t="s">
        <v>152</v>
      </c>
      <c r="B118" s="2">
        <v>4</v>
      </c>
      <c r="C118" s="2">
        <v>0.32</v>
      </c>
      <c r="D118" s="2">
        <v>0</v>
      </c>
    </row>
    <row r="119" spans="1:4">
      <c r="A119" s="3" t="s">
        <v>341</v>
      </c>
      <c r="B119" s="2">
        <v>14</v>
      </c>
      <c r="C119" s="2">
        <v>0.32</v>
      </c>
      <c r="D119" s="2">
        <v>0</v>
      </c>
    </row>
    <row r="120" spans="1:4">
      <c r="A120" s="3" t="s">
        <v>342</v>
      </c>
      <c r="B120" s="2">
        <v>3</v>
      </c>
      <c r="C120" s="2">
        <v>0.32</v>
      </c>
      <c r="D120" s="2">
        <v>1</v>
      </c>
    </row>
    <row r="121" spans="1:4">
      <c r="A121" s="3" t="s">
        <v>343</v>
      </c>
      <c r="B121" s="2">
        <v>9</v>
      </c>
      <c r="C121" s="2">
        <v>0.31</v>
      </c>
      <c r="D121" s="2">
        <v>0</v>
      </c>
    </row>
    <row r="122" spans="1:4">
      <c r="A122" s="3" t="s">
        <v>166</v>
      </c>
      <c r="B122" s="2">
        <v>14</v>
      </c>
      <c r="C122" s="2">
        <v>0.3</v>
      </c>
      <c r="D122" s="2">
        <v>0</v>
      </c>
    </row>
    <row r="123" spans="1:4">
      <c r="A123" s="3" t="s">
        <v>174</v>
      </c>
      <c r="B123" s="2">
        <v>44</v>
      </c>
      <c r="C123" s="2">
        <v>0.3</v>
      </c>
      <c r="D123" s="2">
        <v>0</v>
      </c>
    </row>
    <row r="124" spans="1:4">
      <c r="A124" s="3" t="s">
        <v>344</v>
      </c>
      <c r="B124" s="2">
        <v>6</v>
      </c>
      <c r="C124" s="2">
        <v>0.3</v>
      </c>
      <c r="D124" s="2">
        <v>0</v>
      </c>
    </row>
    <row r="125" spans="1:4">
      <c r="A125" s="3" t="s">
        <v>345</v>
      </c>
      <c r="B125" s="2">
        <v>9</v>
      </c>
      <c r="C125" s="2">
        <v>0.3</v>
      </c>
      <c r="D125" s="2">
        <v>0</v>
      </c>
    </row>
    <row r="126" spans="1:4">
      <c r="A126" s="3" t="s">
        <v>156</v>
      </c>
      <c r="B126" s="2">
        <v>5</v>
      </c>
      <c r="C126" s="2">
        <v>0.3</v>
      </c>
      <c r="D126" s="2">
        <v>0</v>
      </c>
    </row>
    <row r="127" spans="1:4">
      <c r="A127" s="3" t="s">
        <v>147</v>
      </c>
      <c r="B127" s="2">
        <v>10</v>
      </c>
      <c r="C127" s="2">
        <v>0.28999999999999998</v>
      </c>
      <c r="D127" s="2">
        <v>1</v>
      </c>
    </row>
    <row r="128" spans="1:4">
      <c r="A128" s="3" t="s">
        <v>168</v>
      </c>
      <c r="B128" s="2">
        <v>6</v>
      </c>
      <c r="C128" s="2">
        <v>0.28000000000000003</v>
      </c>
      <c r="D128" s="2">
        <v>0</v>
      </c>
    </row>
    <row r="129" spans="1:4">
      <c r="A129" s="3" t="s">
        <v>212</v>
      </c>
      <c r="B129" s="2">
        <v>2</v>
      </c>
      <c r="C129" s="2">
        <v>0.28000000000000003</v>
      </c>
      <c r="D129" s="2">
        <v>0</v>
      </c>
    </row>
    <row r="130" spans="1:4">
      <c r="A130" s="3" t="s">
        <v>346</v>
      </c>
      <c r="B130" s="2">
        <v>86</v>
      </c>
      <c r="C130" s="2">
        <v>0.28000000000000003</v>
      </c>
      <c r="D130" s="2">
        <v>1</v>
      </c>
    </row>
    <row r="131" spans="1:4">
      <c r="A131" s="3" t="s">
        <v>215</v>
      </c>
      <c r="B131" s="2">
        <v>2</v>
      </c>
      <c r="C131" s="2">
        <v>0.28000000000000003</v>
      </c>
      <c r="D131" s="2">
        <v>0</v>
      </c>
    </row>
    <row r="132" spans="1:4">
      <c r="A132" s="3" t="s">
        <v>171</v>
      </c>
      <c r="B132" s="2">
        <v>1</v>
      </c>
      <c r="C132" s="2">
        <v>0.28000000000000003</v>
      </c>
      <c r="D132" s="2">
        <v>0</v>
      </c>
    </row>
    <row r="133" spans="1:4">
      <c r="A133" s="3" t="s">
        <v>347</v>
      </c>
      <c r="B133" s="2">
        <v>6</v>
      </c>
      <c r="C133" s="2">
        <v>0.28000000000000003</v>
      </c>
      <c r="D133" s="2">
        <v>0</v>
      </c>
    </row>
    <row r="134" spans="1:4">
      <c r="A134" s="3" t="s">
        <v>348</v>
      </c>
      <c r="B134" s="2">
        <v>6</v>
      </c>
      <c r="C134" s="2">
        <v>0.28000000000000003</v>
      </c>
      <c r="D134" s="2">
        <v>0</v>
      </c>
    </row>
    <row r="135" spans="1:4">
      <c r="A135" s="3" t="s">
        <v>349</v>
      </c>
      <c r="B135" s="2">
        <v>13</v>
      </c>
      <c r="C135" s="2">
        <v>0.27</v>
      </c>
      <c r="D135" s="2">
        <v>0</v>
      </c>
    </row>
    <row r="136" spans="1:4">
      <c r="A136" s="3" t="s">
        <v>350</v>
      </c>
      <c r="B136" s="2">
        <v>2</v>
      </c>
      <c r="C136" s="2">
        <v>0.27</v>
      </c>
      <c r="D136" s="2">
        <v>0</v>
      </c>
    </row>
    <row r="137" spans="1:4">
      <c r="A137" s="3" t="s">
        <v>181</v>
      </c>
      <c r="B137" s="2">
        <v>8</v>
      </c>
      <c r="C137" s="2">
        <v>0.27</v>
      </c>
      <c r="D137" s="2">
        <v>1</v>
      </c>
    </row>
    <row r="138" spans="1:4">
      <c r="A138" s="3" t="s">
        <v>236</v>
      </c>
      <c r="B138" s="2">
        <v>6</v>
      </c>
      <c r="C138" s="2">
        <v>0.27</v>
      </c>
      <c r="D138" s="2">
        <v>0</v>
      </c>
    </row>
    <row r="139" spans="1:4">
      <c r="A139" s="3" t="s">
        <v>351</v>
      </c>
      <c r="B139" s="2">
        <v>8</v>
      </c>
      <c r="C139" s="2">
        <v>0.26</v>
      </c>
      <c r="D139" s="2">
        <v>0</v>
      </c>
    </row>
    <row r="140" spans="1:4">
      <c r="A140" s="3" t="s">
        <v>352</v>
      </c>
      <c r="B140" s="2">
        <v>4</v>
      </c>
      <c r="C140" s="2">
        <v>0.25</v>
      </c>
      <c r="D140" s="2">
        <v>0</v>
      </c>
    </row>
    <row r="141" spans="1:4">
      <c r="A141" s="3" t="s">
        <v>353</v>
      </c>
      <c r="B141" s="2">
        <v>16</v>
      </c>
      <c r="C141" s="2">
        <v>0.25</v>
      </c>
      <c r="D141" s="2">
        <v>0</v>
      </c>
    </row>
    <row r="142" spans="1:4">
      <c r="A142" s="3" t="s">
        <v>221</v>
      </c>
      <c r="B142" s="2">
        <v>4</v>
      </c>
      <c r="C142" s="2">
        <v>0.24</v>
      </c>
      <c r="D142" s="2">
        <v>0</v>
      </c>
    </row>
    <row r="143" spans="1:4">
      <c r="A143" s="3" t="s">
        <v>354</v>
      </c>
      <c r="B143" s="2">
        <v>11</v>
      </c>
      <c r="C143" s="2">
        <v>0.24</v>
      </c>
      <c r="D143" s="2">
        <v>0</v>
      </c>
    </row>
    <row r="144" spans="1:4">
      <c r="A144" s="3" t="s">
        <v>355</v>
      </c>
      <c r="B144" s="2">
        <v>2</v>
      </c>
      <c r="C144" s="2">
        <v>0.24</v>
      </c>
      <c r="D144" s="2">
        <v>0</v>
      </c>
    </row>
    <row r="145" spans="1:4">
      <c r="A145" s="3" t="s">
        <v>356</v>
      </c>
      <c r="B145" s="2">
        <v>9</v>
      </c>
      <c r="C145" s="2">
        <v>0.24</v>
      </c>
      <c r="D145" s="2">
        <v>0</v>
      </c>
    </row>
    <row r="146" spans="1:4">
      <c r="A146" s="3" t="s">
        <v>357</v>
      </c>
      <c r="B146" s="2">
        <v>1</v>
      </c>
      <c r="C146" s="2">
        <v>0.24</v>
      </c>
      <c r="D146" s="2">
        <v>0</v>
      </c>
    </row>
    <row r="147" spans="1:4">
      <c r="A147" s="3" t="s">
        <v>358</v>
      </c>
      <c r="B147" s="2">
        <v>5</v>
      </c>
      <c r="C147" s="2">
        <v>0.23</v>
      </c>
      <c r="D147" s="2">
        <v>0</v>
      </c>
    </row>
    <row r="148" spans="1:4">
      <c r="A148" s="3" t="s">
        <v>359</v>
      </c>
      <c r="B148" s="2">
        <v>2</v>
      </c>
      <c r="C148" s="2">
        <v>0.23</v>
      </c>
      <c r="D148" s="2">
        <v>0</v>
      </c>
    </row>
    <row r="149" spans="1:4">
      <c r="A149" s="3" t="s">
        <v>199</v>
      </c>
      <c r="B149" s="2">
        <v>4</v>
      </c>
      <c r="C149" s="2">
        <v>0.22</v>
      </c>
      <c r="D149" s="2">
        <v>0</v>
      </c>
    </row>
    <row r="150" spans="1:4">
      <c r="A150" s="3" t="s">
        <v>143</v>
      </c>
      <c r="B150" s="2">
        <v>5</v>
      </c>
      <c r="C150" s="2">
        <v>0.21</v>
      </c>
      <c r="D150" s="2">
        <v>0</v>
      </c>
    </row>
    <row r="151" spans="1:4">
      <c r="A151" s="3" t="s">
        <v>360</v>
      </c>
      <c r="B151" s="2">
        <v>1</v>
      </c>
      <c r="C151" s="2">
        <v>0.21</v>
      </c>
      <c r="D151" s="2">
        <v>0</v>
      </c>
    </row>
    <row r="152" spans="1:4">
      <c r="A152" s="3" t="s">
        <v>361</v>
      </c>
      <c r="B152" s="2">
        <v>10</v>
      </c>
      <c r="C152" s="2">
        <v>0.21</v>
      </c>
      <c r="D152" s="2">
        <v>1</v>
      </c>
    </row>
    <row r="153" spans="1:4">
      <c r="A153" s="3" t="s">
        <v>362</v>
      </c>
      <c r="B153" s="2">
        <v>5</v>
      </c>
      <c r="C153" s="2">
        <v>0.21</v>
      </c>
      <c r="D153" s="2">
        <v>3</v>
      </c>
    </row>
    <row r="154" spans="1:4">
      <c r="A154" s="3" t="s">
        <v>363</v>
      </c>
      <c r="B154" s="2">
        <v>6</v>
      </c>
      <c r="C154" s="2">
        <v>0.2</v>
      </c>
      <c r="D154" s="2">
        <v>0</v>
      </c>
    </row>
    <row r="155" spans="1:4">
      <c r="A155" s="3" t="s">
        <v>364</v>
      </c>
      <c r="B155" s="2">
        <v>3</v>
      </c>
      <c r="C155" s="2">
        <v>0.2</v>
      </c>
      <c r="D155" s="2">
        <v>0</v>
      </c>
    </row>
    <row r="156" spans="1:4">
      <c r="A156" s="3" t="s">
        <v>365</v>
      </c>
      <c r="B156" s="2">
        <v>2</v>
      </c>
      <c r="C156" s="2">
        <v>0.2</v>
      </c>
      <c r="D156" s="2">
        <v>1</v>
      </c>
    </row>
    <row r="157" spans="1:4">
      <c r="A157" s="3" t="s">
        <v>366</v>
      </c>
      <c r="B157" s="2">
        <v>7</v>
      </c>
      <c r="C157" s="2">
        <v>0.19</v>
      </c>
      <c r="D157" s="2">
        <v>0</v>
      </c>
    </row>
    <row r="158" spans="1:4">
      <c r="A158" s="3" t="s">
        <v>367</v>
      </c>
      <c r="B158" s="2">
        <v>2</v>
      </c>
      <c r="C158" s="2">
        <v>0.19</v>
      </c>
      <c r="D158" s="2">
        <v>0</v>
      </c>
    </row>
    <row r="159" spans="1:4">
      <c r="A159" s="3" t="s">
        <v>194</v>
      </c>
      <c r="B159" s="2">
        <v>5</v>
      </c>
      <c r="C159" s="2">
        <v>0.18</v>
      </c>
      <c r="D159" s="2">
        <v>0</v>
      </c>
    </row>
    <row r="160" spans="1:4">
      <c r="A160" s="3" t="s">
        <v>163</v>
      </c>
      <c r="B160" s="2">
        <v>14</v>
      </c>
      <c r="C160" s="2">
        <v>0.17</v>
      </c>
      <c r="D160" s="2">
        <v>0</v>
      </c>
    </row>
    <row r="161" spans="1:4">
      <c r="A161" s="3" t="s">
        <v>207</v>
      </c>
      <c r="B161" s="2">
        <v>10</v>
      </c>
      <c r="C161" s="2">
        <v>0.17</v>
      </c>
      <c r="D161" s="2">
        <v>0</v>
      </c>
    </row>
    <row r="162" spans="1:4">
      <c r="A162" s="3" t="s">
        <v>368</v>
      </c>
      <c r="B162" s="2">
        <v>6</v>
      </c>
      <c r="C162" s="2">
        <v>0.17</v>
      </c>
      <c r="D162" s="2">
        <v>0</v>
      </c>
    </row>
    <row r="163" spans="1:4">
      <c r="A163" s="3" t="s">
        <v>157</v>
      </c>
      <c r="B163" s="2">
        <v>9</v>
      </c>
      <c r="C163" s="2">
        <v>0.17</v>
      </c>
      <c r="D163" s="2">
        <v>0</v>
      </c>
    </row>
    <row r="164" spans="1:4">
      <c r="A164" s="3" t="s">
        <v>150</v>
      </c>
      <c r="B164" s="2">
        <v>8</v>
      </c>
      <c r="C164" s="2">
        <v>0.16</v>
      </c>
      <c r="D164" s="2">
        <v>0</v>
      </c>
    </row>
    <row r="165" spans="1:4">
      <c r="A165" s="3" t="s">
        <v>182</v>
      </c>
      <c r="B165" s="2">
        <v>12</v>
      </c>
      <c r="C165" s="2">
        <v>0.16</v>
      </c>
      <c r="D165" s="2">
        <v>0</v>
      </c>
    </row>
    <row r="166" spans="1:4">
      <c r="A166" s="3" t="s">
        <v>183</v>
      </c>
      <c r="B166" s="2">
        <v>2</v>
      </c>
      <c r="C166" s="2">
        <v>0.16</v>
      </c>
      <c r="D166" s="2">
        <v>0</v>
      </c>
    </row>
    <row r="167" spans="1:4">
      <c r="A167" s="3" t="s">
        <v>369</v>
      </c>
      <c r="B167" s="2">
        <v>2</v>
      </c>
      <c r="C167" s="2">
        <v>0.15</v>
      </c>
      <c r="D167" s="2">
        <v>0</v>
      </c>
    </row>
    <row r="168" spans="1:4">
      <c r="A168" s="3" t="s">
        <v>370</v>
      </c>
      <c r="B168" s="2">
        <v>3</v>
      </c>
      <c r="C168" s="2">
        <v>0.15</v>
      </c>
      <c r="D168" s="2">
        <v>0</v>
      </c>
    </row>
    <row r="169" spans="1:4">
      <c r="A169" s="3" t="s">
        <v>371</v>
      </c>
      <c r="B169" s="2">
        <v>12</v>
      </c>
      <c r="C169" s="2">
        <v>0.14000000000000001</v>
      </c>
      <c r="D169" s="2">
        <v>0</v>
      </c>
    </row>
    <row r="170" spans="1:4">
      <c r="A170" s="3" t="s">
        <v>372</v>
      </c>
      <c r="B170" s="2">
        <v>9</v>
      </c>
      <c r="C170" s="2">
        <v>0.14000000000000001</v>
      </c>
      <c r="D170" s="2">
        <v>0</v>
      </c>
    </row>
    <row r="171" spans="1:4">
      <c r="A171" s="3" t="s">
        <v>373</v>
      </c>
      <c r="B171" s="2">
        <v>4</v>
      </c>
      <c r="C171" s="2">
        <v>0.14000000000000001</v>
      </c>
      <c r="D171" s="2">
        <v>0</v>
      </c>
    </row>
    <row r="172" spans="1:4">
      <c r="A172" s="3" t="s">
        <v>374</v>
      </c>
      <c r="B172" s="2">
        <v>19</v>
      </c>
      <c r="C172" s="2">
        <v>0.14000000000000001</v>
      </c>
      <c r="D172" s="2">
        <v>1</v>
      </c>
    </row>
    <row r="173" spans="1:4">
      <c r="A173" s="3" t="s">
        <v>375</v>
      </c>
      <c r="B173" s="2">
        <v>10</v>
      </c>
      <c r="C173" s="2">
        <v>0.13</v>
      </c>
      <c r="D173" s="2">
        <v>0</v>
      </c>
    </row>
    <row r="174" spans="1:4">
      <c r="A174" s="3" t="s">
        <v>161</v>
      </c>
      <c r="B174" s="2">
        <v>3</v>
      </c>
      <c r="C174" s="2">
        <v>0.12</v>
      </c>
      <c r="D174" s="2">
        <v>0</v>
      </c>
    </row>
    <row r="175" spans="1:4">
      <c r="A175" s="3" t="s">
        <v>376</v>
      </c>
      <c r="B175" s="2">
        <v>1</v>
      </c>
      <c r="C175" s="2">
        <v>0.12</v>
      </c>
      <c r="D175" s="2">
        <v>0</v>
      </c>
    </row>
    <row r="176" spans="1:4">
      <c r="A176" s="3" t="s">
        <v>377</v>
      </c>
      <c r="B176" s="2">
        <v>1</v>
      </c>
      <c r="C176" s="2">
        <v>0.12</v>
      </c>
      <c r="D176" s="2">
        <v>0</v>
      </c>
    </row>
    <row r="177" spans="1:4">
      <c r="A177" s="3" t="s">
        <v>378</v>
      </c>
      <c r="B177" s="2">
        <v>1</v>
      </c>
      <c r="C177" s="2">
        <v>0.11</v>
      </c>
      <c r="D177" s="2">
        <v>0</v>
      </c>
    </row>
    <row r="178" spans="1:4">
      <c r="A178" s="3" t="s">
        <v>189</v>
      </c>
      <c r="B178" s="2">
        <v>5</v>
      </c>
      <c r="C178" s="2">
        <v>0.11</v>
      </c>
      <c r="D178" s="2">
        <v>0</v>
      </c>
    </row>
    <row r="179" spans="1:4">
      <c r="A179" s="3" t="s">
        <v>185</v>
      </c>
      <c r="B179" s="2">
        <v>1</v>
      </c>
      <c r="C179" s="2">
        <v>0.11</v>
      </c>
      <c r="D179" s="2">
        <v>0</v>
      </c>
    </row>
    <row r="180" spans="1:4">
      <c r="A180" s="3" t="s">
        <v>379</v>
      </c>
      <c r="B180" s="2">
        <v>8</v>
      </c>
      <c r="C180" s="2">
        <v>0.11</v>
      </c>
      <c r="D180" s="2">
        <v>1</v>
      </c>
    </row>
    <row r="181" spans="1:4">
      <c r="A181" s="3" t="s">
        <v>380</v>
      </c>
      <c r="B181" s="2">
        <v>10</v>
      </c>
      <c r="C181" s="2">
        <v>0.1</v>
      </c>
      <c r="D181" s="2">
        <v>0</v>
      </c>
    </row>
    <row r="182" spans="1:4">
      <c r="A182" s="3" t="s">
        <v>381</v>
      </c>
      <c r="B182" s="2">
        <v>3</v>
      </c>
      <c r="C182" s="2">
        <v>0.1</v>
      </c>
      <c r="D182" s="2">
        <v>0</v>
      </c>
    </row>
    <row r="183" spans="1:4">
      <c r="A183" s="3" t="s">
        <v>382</v>
      </c>
      <c r="B183" s="2">
        <v>3</v>
      </c>
      <c r="C183" s="2">
        <v>0.1</v>
      </c>
      <c r="D183" s="2">
        <v>0</v>
      </c>
    </row>
    <row r="184" spans="1:4">
      <c r="A184" s="3" t="s">
        <v>383</v>
      </c>
      <c r="B184" s="2">
        <v>7</v>
      </c>
      <c r="C184" s="2">
        <v>0.1</v>
      </c>
      <c r="D184" s="2">
        <v>0</v>
      </c>
    </row>
    <row r="185" spans="1:4">
      <c r="A185" s="3" t="s">
        <v>190</v>
      </c>
      <c r="B185" s="2">
        <v>1</v>
      </c>
      <c r="C185" s="2">
        <v>0.09</v>
      </c>
      <c r="D185" s="2">
        <v>0</v>
      </c>
    </row>
    <row r="186" spans="1:4">
      <c r="A186" s="3" t="s">
        <v>196</v>
      </c>
      <c r="B186" s="2">
        <v>3</v>
      </c>
      <c r="C186" s="2">
        <v>0.09</v>
      </c>
      <c r="D186" s="2">
        <v>0</v>
      </c>
    </row>
    <row r="187" spans="1:4">
      <c r="A187" s="3" t="s">
        <v>178</v>
      </c>
      <c r="B187" s="2">
        <v>9</v>
      </c>
      <c r="C187" s="2">
        <v>0.09</v>
      </c>
      <c r="D187" s="2">
        <v>0</v>
      </c>
    </row>
    <row r="188" spans="1:4">
      <c r="A188" s="3" t="s">
        <v>167</v>
      </c>
      <c r="B188" s="2">
        <v>10</v>
      </c>
      <c r="C188" s="2">
        <v>0.09</v>
      </c>
      <c r="D188" s="2">
        <v>0</v>
      </c>
    </row>
    <row r="189" spans="1:4">
      <c r="A189" s="3" t="s">
        <v>384</v>
      </c>
      <c r="B189" s="2">
        <v>19</v>
      </c>
      <c r="C189" s="2">
        <v>0.09</v>
      </c>
      <c r="D189" s="2">
        <v>1</v>
      </c>
    </row>
    <row r="190" spans="1:4">
      <c r="A190" s="3" t="s">
        <v>385</v>
      </c>
      <c r="B190" s="2">
        <v>8</v>
      </c>
      <c r="C190" s="2">
        <v>0.09</v>
      </c>
      <c r="D190" s="2">
        <v>0</v>
      </c>
    </row>
    <row r="191" spans="1:4">
      <c r="A191" s="3" t="s">
        <v>386</v>
      </c>
      <c r="B191" s="2">
        <v>2</v>
      </c>
      <c r="C191" s="2">
        <v>0.09</v>
      </c>
      <c r="D191" s="2">
        <v>0</v>
      </c>
    </row>
    <row r="192" spans="1:4">
      <c r="A192" s="3" t="s">
        <v>387</v>
      </c>
      <c r="B192" s="2">
        <v>1</v>
      </c>
      <c r="C192" s="2">
        <v>0.09</v>
      </c>
      <c r="D192" s="2">
        <v>0</v>
      </c>
    </row>
    <row r="193" spans="1:4">
      <c r="A193" s="3" t="s">
        <v>153</v>
      </c>
      <c r="B193" s="2">
        <v>2</v>
      </c>
      <c r="C193" s="2">
        <v>0.08</v>
      </c>
      <c r="D193" s="2">
        <v>0</v>
      </c>
    </row>
    <row r="194" spans="1:4">
      <c r="A194" s="3" t="s">
        <v>197</v>
      </c>
      <c r="B194" s="2">
        <v>8</v>
      </c>
      <c r="C194" s="2">
        <v>0.08</v>
      </c>
      <c r="D194" s="2">
        <v>0</v>
      </c>
    </row>
    <row r="195" spans="1:4">
      <c r="A195" s="3" t="s">
        <v>388</v>
      </c>
      <c r="B195" s="2">
        <v>1</v>
      </c>
      <c r="C195" s="2">
        <v>0.08</v>
      </c>
      <c r="D195" s="2">
        <v>0</v>
      </c>
    </row>
    <row r="196" spans="1:4">
      <c r="A196" s="3" t="s">
        <v>175</v>
      </c>
      <c r="B196" s="2">
        <v>1</v>
      </c>
      <c r="C196" s="2">
        <v>0.08</v>
      </c>
      <c r="D196" s="2">
        <v>0</v>
      </c>
    </row>
    <row r="197" spans="1:4">
      <c r="A197" s="3" t="s">
        <v>389</v>
      </c>
      <c r="B197" s="2">
        <v>1</v>
      </c>
      <c r="C197" s="2">
        <v>0.08</v>
      </c>
      <c r="D197" s="2">
        <v>0</v>
      </c>
    </row>
    <row r="198" spans="1:4">
      <c r="A198" s="3" t="s">
        <v>390</v>
      </c>
      <c r="B198" s="2">
        <v>2</v>
      </c>
      <c r="C198" s="2">
        <v>0.08</v>
      </c>
      <c r="D198" s="2">
        <v>0</v>
      </c>
    </row>
    <row r="199" spans="1:4">
      <c r="A199" s="3" t="s">
        <v>391</v>
      </c>
      <c r="B199" s="2">
        <v>9</v>
      </c>
      <c r="C199" s="2">
        <v>0.08</v>
      </c>
      <c r="D199" s="2">
        <v>0</v>
      </c>
    </row>
    <row r="200" spans="1:4">
      <c r="A200" s="3" t="s">
        <v>392</v>
      </c>
      <c r="B200" s="2">
        <v>1</v>
      </c>
      <c r="C200" s="2">
        <v>0.08</v>
      </c>
      <c r="D200" s="2">
        <v>0</v>
      </c>
    </row>
    <row r="201" spans="1:4">
      <c r="A201" s="3" t="s">
        <v>164</v>
      </c>
      <c r="B201" s="2">
        <v>5</v>
      </c>
      <c r="C201" s="2">
        <v>0.08</v>
      </c>
      <c r="D201" s="2">
        <v>0</v>
      </c>
    </row>
    <row r="202" spans="1:4">
      <c r="A202" s="3" t="s">
        <v>192</v>
      </c>
      <c r="B202" s="2">
        <v>26</v>
      </c>
      <c r="C202" s="2">
        <v>7.0000000000000007E-2</v>
      </c>
      <c r="D202" s="2">
        <v>0</v>
      </c>
    </row>
    <row r="203" spans="1:4">
      <c r="A203" s="3" t="s">
        <v>393</v>
      </c>
      <c r="B203" s="2">
        <v>9</v>
      </c>
      <c r="C203" s="2">
        <v>7.0000000000000007E-2</v>
      </c>
      <c r="D203" s="2">
        <v>0</v>
      </c>
    </row>
    <row r="204" spans="1:4">
      <c r="A204" s="3" t="s">
        <v>394</v>
      </c>
      <c r="B204" s="2">
        <v>9</v>
      </c>
      <c r="C204" s="2">
        <v>7.0000000000000007E-2</v>
      </c>
      <c r="D204" s="2">
        <v>0</v>
      </c>
    </row>
    <row r="205" spans="1:4">
      <c r="A205" s="3" t="s">
        <v>395</v>
      </c>
      <c r="B205" s="2">
        <v>4</v>
      </c>
      <c r="C205" s="2">
        <v>7.0000000000000007E-2</v>
      </c>
      <c r="D205" s="2">
        <v>0</v>
      </c>
    </row>
    <row r="206" spans="1:4">
      <c r="A206" s="3" t="s">
        <v>396</v>
      </c>
      <c r="B206" s="2">
        <v>2</v>
      </c>
      <c r="C206" s="2">
        <v>7.0000000000000007E-2</v>
      </c>
      <c r="D206" s="2">
        <v>0</v>
      </c>
    </row>
    <row r="207" spans="1:4">
      <c r="A207" s="3" t="s">
        <v>216</v>
      </c>
      <c r="B207" s="2">
        <v>6</v>
      </c>
      <c r="C207" s="2">
        <v>7.0000000000000007E-2</v>
      </c>
      <c r="D207" s="2">
        <v>0</v>
      </c>
    </row>
    <row r="208" spans="1:4">
      <c r="A208" s="3" t="s">
        <v>169</v>
      </c>
      <c r="B208" s="2">
        <v>3</v>
      </c>
      <c r="C208" s="2">
        <v>7.0000000000000007E-2</v>
      </c>
      <c r="D208" s="2">
        <v>0</v>
      </c>
    </row>
    <row r="209" spans="1:4">
      <c r="A209" s="3" t="s">
        <v>176</v>
      </c>
      <c r="B209" s="2">
        <v>6</v>
      </c>
      <c r="C209" s="2">
        <v>0.06</v>
      </c>
      <c r="D209" s="2">
        <v>0</v>
      </c>
    </row>
    <row r="210" spans="1:4">
      <c r="A210" s="3" t="s">
        <v>173</v>
      </c>
      <c r="B210" s="2">
        <v>2</v>
      </c>
      <c r="C210" s="2">
        <v>0.06</v>
      </c>
      <c r="D210" s="2">
        <v>0</v>
      </c>
    </row>
    <row r="211" spans="1:4">
      <c r="A211" s="3" t="s">
        <v>249</v>
      </c>
      <c r="B211" s="2">
        <v>3</v>
      </c>
      <c r="C211" s="2">
        <v>0.06</v>
      </c>
      <c r="D211" s="2">
        <v>0</v>
      </c>
    </row>
    <row r="212" spans="1:4">
      <c r="A212" s="3" t="s">
        <v>397</v>
      </c>
      <c r="B212" s="2">
        <v>2</v>
      </c>
      <c r="C212" s="2">
        <v>0.06</v>
      </c>
      <c r="D212" s="2">
        <v>0</v>
      </c>
    </row>
    <row r="213" spans="1:4">
      <c r="A213" s="3" t="s">
        <v>398</v>
      </c>
      <c r="B213" s="2">
        <v>2</v>
      </c>
      <c r="C213" s="2">
        <v>0.06</v>
      </c>
      <c r="D213" s="2">
        <v>0</v>
      </c>
    </row>
    <row r="214" spans="1:4">
      <c r="A214" s="3" t="s">
        <v>399</v>
      </c>
      <c r="B214" s="2">
        <v>2</v>
      </c>
      <c r="C214" s="2">
        <v>0.06</v>
      </c>
      <c r="D214" s="2">
        <v>0</v>
      </c>
    </row>
    <row r="215" spans="1:4">
      <c r="A215" s="3" t="s">
        <v>400</v>
      </c>
      <c r="B215" s="2">
        <v>1</v>
      </c>
      <c r="C215" s="2">
        <v>0.06</v>
      </c>
      <c r="D215" s="2">
        <v>0</v>
      </c>
    </row>
    <row r="216" spans="1:4">
      <c r="A216" s="3" t="s">
        <v>401</v>
      </c>
      <c r="B216" s="2">
        <v>3</v>
      </c>
      <c r="C216" s="2">
        <v>0.05</v>
      </c>
      <c r="D216" s="2">
        <v>0</v>
      </c>
    </row>
    <row r="217" spans="1:4">
      <c r="A217" s="3" t="s">
        <v>402</v>
      </c>
      <c r="B217" s="2">
        <v>1</v>
      </c>
      <c r="C217" s="2">
        <v>0.05</v>
      </c>
      <c r="D217" s="2">
        <v>0</v>
      </c>
    </row>
    <row r="218" spans="1:4">
      <c r="A218" s="3" t="s">
        <v>403</v>
      </c>
      <c r="B218" s="2">
        <v>1</v>
      </c>
      <c r="C218" s="2">
        <v>0.05</v>
      </c>
      <c r="D218" s="2">
        <v>0</v>
      </c>
    </row>
    <row r="219" spans="1:4">
      <c r="A219" s="3" t="s">
        <v>404</v>
      </c>
      <c r="B219" s="2">
        <v>1</v>
      </c>
      <c r="C219" s="2">
        <v>0.05</v>
      </c>
      <c r="D219" s="2">
        <v>0</v>
      </c>
    </row>
    <row r="220" spans="1:4">
      <c r="A220" s="3" t="s">
        <v>158</v>
      </c>
      <c r="B220" s="2">
        <v>3</v>
      </c>
      <c r="C220" s="2">
        <v>0.05</v>
      </c>
      <c r="D220" s="2">
        <v>2</v>
      </c>
    </row>
    <row r="221" spans="1:4">
      <c r="A221" s="3" t="s">
        <v>405</v>
      </c>
      <c r="B221" s="2">
        <v>2</v>
      </c>
      <c r="C221" s="2">
        <v>0.05</v>
      </c>
      <c r="D221" s="2">
        <v>0</v>
      </c>
    </row>
    <row r="222" spans="1:4">
      <c r="A222" s="3" t="s">
        <v>145</v>
      </c>
      <c r="B222" s="2">
        <v>5</v>
      </c>
      <c r="C222" s="2">
        <v>0.04</v>
      </c>
      <c r="D222" s="2">
        <v>0</v>
      </c>
    </row>
    <row r="223" spans="1:4">
      <c r="A223" s="3" t="s">
        <v>223</v>
      </c>
      <c r="B223" s="2">
        <v>2</v>
      </c>
      <c r="C223" s="2">
        <v>0.04</v>
      </c>
      <c r="D223" s="2">
        <v>0</v>
      </c>
    </row>
    <row r="224" spans="1:4">
      <c r="A224" s="3" t="s">
        <v>240</v>
      </c>
      <c r="B224" s="2">
        <v>5</v>
      </c>
      <c r="C224" s="2">
        <v>0.04</v>
      </c>
      <c r="D224" s="2">
        <v>0</v>
      </c>
    </row>
    <row r="225" spans="1:4">
      <c r="A225" s="3" t="s">
        <v>406</v>
      </c>
      <c r="B225" s="2">
        <v>1</v>
      </c>
      <c r="C225" s="2">
        <v>0.04</v>
      </c>
      <c r="D225" s="2">
        <v>0</v>
      </c>
    </row>
    <row r="226" spans="1:4">
      <c r="A226" s="3" t="s">
        <v>407</v>
      </c>
      <c r="B226" s="2">
        <v>1</v>
      </c>
      <c r="C226" s="2">
        <v>0.04</v>
      </c>
      <c r="D226" s="2">
        <v>0</v>
      </c>
    </row>
    <row r="227" spans="1:4">
      <c r="A227" s="3" t="s">
        <v>408</v>
      </c>
      <c r="B227" s="2">
        <v>1</v>
      </c>
      <c r="C227" s="2">
        <v>0.04</v>
      </c>
      <c r="D227" s="2">
        <v>0</v>
      </c>
    </row>
    <row r="228" spans="1:4">
      <c r="A228" s="3" t="s">
        <v>193</v>
      </c>
      <c r="B228" s="2">
        <v>2</v>
      </c>
      <c r="C228" s="2">
        <v>0.04</v>
      </c>
      <c r="D228" s="2">
        <v>0</v>
      </c>
    </row>
    <row r="229" spans="1:4">
      <c r="A229" s="3" t="s">
        <v>409</v>
      </c>
      <c r="B229" s="2">
        <v>1</v>
      </c>
      <c r="C229" s="2">
        <v>0.04</v>
      </c>
      <c r="D229" s="2">
        <v>0</v>
      </c>
    </row>
    <row r="230" spans="1:4">
      <c r="A230" s="3" t="s">
        <v>410</v>
      </c>
      <c r="B230" s="2">
        <v>1</v>
      </c>
      <c r="C230" s="2">
        <v>0.04</v>
      </c>
      <c r="D230" s="2">
        <v>0</v>
      </c>
    </row>
    <row r="231" spans="1:4">
      <c r="A231" s="3" t="s">
        <v>411</v>
      </c>
      <c r="B231" s="2">
        <v>1</v>
      </c>
      <c r="C231" s="2">
        <v>0.04</v>
      </c>
      <c r="D231" s="2">
        <v>0</v>
      </c>
    </row>
    <row r="232" spans="1:4">
      <c r="A232" s="3" t="s">
        <v>177</v>
      </c>
      <c r="B232" s="2">
        <v>1</v>
      </c>
      <c r="C232" s="2">
        <v>0.04</v>
      </c>
      <c r="D232" s="2">
        <v>0</v>
      </c>
    </row>
    <row r="233" spans="1:4">
      <c r="A233" s="3" t="s">
        <v>217</v>
      </c>
      <c r="B233" s="2">
        <v>2</v>
      </c>
      <c r="C233" s="2">
        <v>0.04</v>
      </c>
      <c r="D233" s="2">
        <v>0</v>
      </c>
    </row>
    <row r="234" spans="1:4">
      <c r="A234" s="3" t="s">
        <v>247</v>
      </c>
      <c r="B234" s="2">
        <v>8</v>
      </c>
      <c r="C234" s="2">
        <v>0.03</v>
      </c>
      <c r="D234" s="2">
        <v>0</v>
      </c>
    </row>
    <row r="235" spans="1:4">
      <c r="A235" s="3" t="s">
        <v>412</v>
      </c>
      <c r="B235" s="2">
        <v>1</v>
      </c>
      <c r="C235" s="2">
        <v>0.03</v>
      </c>
      <c r="D235" s="2">
        <v>0</v>
      </c>
    </row>
    <row r="236" spans="1:4">
      <c r="A236" s="3" t="s">
        <v>413</v>
      </c>
      <c r="B236" s="2">
        <v>1</v>
      </c>
      <c r="C236" s="2">
        <v>0.03</v>
      </c>
      <c r="D236" s="2">
        <v>0</v>
      </c>
    </row>
    <row r="237" spans="1:4">
      <c r="A237" s="3" t="s">
        <v>414</v>
      </c>
      <c r="B237" s="2">
        <v>1</v>
      </c>
      <c r="C237" s="2">
        <v>0.03</v>
      </c>
      <c r="D237" s="2">
        <v>0</v>
      </c>
    </row>
    <row r="238" spans="1:4">
      <c r="A238" s="3" t="s">
        <v>415</v>
      </c>
      <c r="B238" s="2">
        <v>1</v>
      </c>
      <c r="C238" s="2">
        <v>0.03</v>
      </c>
      <c r="D238" s="2">
        <v>0</v>
      </c>
    </row>
    <row r="239" spans="1:4">
      <c r="A239" s="3" t="s">
        <v>416</v>
      </c>
      <c r="B239" s="2">
        <v>1</v>
      </c>
      <c r="C239" s="2">
        <v>0.03</v>
      </c>
      <c r="D239" s="2">
        <v>0</v>
      </c>
    </row>
    <row r="240" spans="1:4">
      <c r="A240" s="3" t="s">
        <v>417</v>
      </c>
      <c r="B240" s="2">
        <v>2</v>
      </c>
      <c r="C240" s="2">
        <v>0.03</v>
      </c>
      <c r="D240" s="2">
        <v>0</v>
      </c>
    </row>
    <row r="241" spans="1:4">
      <c r="A241" s="3" t="s">
        <v>418</v>
      </c>
      <c r="B241" s="2">
        <v>1</v>
      </c>
      <c r="C241" s="2">
        <v>0.03</v>
      </c>
      <c r="D241" s="2">
        <v>0</v>
      </c>
    </row>
    <row r="242" spans="1:4">
      <c r="A242" s="3" t="s">
        <v>419</v>
      </c>
      <c r="B242" s="2">
        <v>1</v>
      </c>
      <c r="C242" s="2">
        <v>0.03</v>
      </c>
      <c r="D242" s="2">
        <v>0</v>
      </c>
    </row>
    <row r="243" spans="1:4">
      <c r="A243" s="3" t="s">
        <v>420</v>
      </c>
      <c r="B243" s="2">
        <v>1</v>
      </c>
      <c r="C243" s="2">
        <v>0.03</v>
      </c>
      <c r="D243" s="2">
        <v>0</v>
      </c>
    </row>
    <row r="244" spans="1:4">
      <c r="A244" s="3" t="s">
        <v>222</v>
      </c>
      <c r="B244" s="2">
        <v>1</v>
      </c>
      <c r="C244" s="2">
        <v>0.03</v>
      </c>
      <c r="D244" s="2">
        <v>0</v>
      </c>
    </row>
    <row r="245" spans="1:4">
      <c r="A245" s="3" t="s">
        <v>421</v>
      </c>
      <c r="B245" s="2">
        <v>2</v>
      </c>
      <c r="C245" s="2">
        <v>0.03</v>
      </c>
      <c r="D245" s="2">
        <v>1</v>
      </c>
    </row>
    <row r="246" spans="1:4">
      <c r="A246" s="3" t="s">
        <v>218</v>
      </c>
      <c r="B246" s="2">
        <v>1</v>
      </c>
      <c r="C246" s="2">
        <v>0.03</v>
      </c>
      <c r="D246" s="2">
        <v>0</v>
      </c>
    </row>
    <row r="247" spans="1:4">
      <c r="A247" s="3" t="s">
        <v>422</v>
      </c>
      <c r="B247" s="2">
        <v>1</v>
      </c>
      <c r="C247" s="2">
        <v>0.03</v>
      </c>
      <c r="D247" s="2">
        <v>0</v>
      </c>
    </row>
    <row r="248" spans="1:4">
      <c r="A248" s="3" t="s">
        <v>423</v>
      </c>
      <c r="B248" s="2">
        <v>8</v>
      </c>
      <c r="C248" s="2">
        <v>0.03</v>
      </c>
      <c r="D248" s="2">
        <v>0</v>
      </c>
    </row>
    <row r="249" spans="1:4">
      <c r="A249" s="3" t="s">
        <v>424</v>
      </c>
      <c r="B249" s="2">
        <v>1</v>
      </c>
      <c r="C249" s="2">
        <v>0.03</v>
      </c>
      <c r="D249" s="2">
        <v>0</v>
      </c>
    </row>
    <row r="250" spans="1:4">
      <c r="A250" s="3" t="s">
        <v>187</v>
      </c>
      <c r="B250" s="2">
        <v>3</v>
      </c>
      <c r="C250" s="2">
        <v>0.02</v>
      </c>
      <c r="D250" s="2">
        <v>2</v>
      </c>
    </row>
    <row r="251" spans="1:4">
      <c r="A251" s="3" t="s">
        <v>425</v>
      </c>
      <c r="B251" s="2">
        <v>1</v>
      </c>
      <c r="C251" s="2">
        <v>0.02</v>
      </c>
      <c r="D251" s="2">
        <v>0</v>
      </c>
    </row>
    <row r="252" spans="1:4">
      <c r="A252" s="3" t="s">
        <v>426</v>
      </c>
      <c r="B252" s="2">
        <v>1</v>
      </c>
      <c r="C252" s="2">
        <v>0.02</v>
      </c>
      <c r="D252" s="2">
        <v>0</v>
      </c>
    </row>
    <row r="253" spans="1:4">
      <c r="A253" s="3" t="s">
        <v>235</v>
      </c>
      <c r="B253" s="2">
        <v>1</v>
      </c>
      <c r="C253" s="2">
        <v>0.02</v>
      </c>
      <c r="D253" s="2">
        <v>0</v>
      </c>
    </row>
    <row r="254" spans="1:4">
      <c r="A254" s="3" t="s">
        <v>427</v>
      </c>
      <c r="B254" s="2">
        <v>1</v>
      </c>
      <c r="C254" s="2">
        <v>0.02</v>
      </c>
      <c r="D254" s="2">
        <v>0</v>
      </c>
    </row>
    <row r="255" spans="1:4">
      <c r="A255" s="3" t="s">
        <v>428</v>
      </c>
      <c r="B255" s="2">
        <v>1</v>
      </c>
      <c r="C255" s="2">
        <v>0.02</v>
      </c>
      <c r="D255" s="2">
        <v>0</v>
      </c>
    </row>
    <row r="256" spans="1:4">
      <c r="A256" s="3" t="s">
        <v>429</v>
      </c>
      <c r="B256" s="2">
        <v>1</v>
      </c>
      <c r="C256" s="2">
        <v>0.02</v>
      </c>
      <c r="D256" s="2">
        <v>0</v>
      </c>
    </row>
    <row r="257" spans="1:4">
      <c r="A257" s="3" t="s">
        <v>430</v>
      </c>
      <c r="B257" s="2">
        <v>2</v>
      </c>
      <c r="C257" s="2">
        <v>0.02</v>
      </c>
      <c r="D257" s="2">
        <v>1</v>
      </c>
    </row>
    <row r="258" spans="1:4">
      <c r="A258" s="3" t="s">
        <v>431</v>
      </c>
      <c r="B258" s="2">
        <v>1</v>
      </c>
      <c r="C258" s="2">
        <v>0.02</v>
      </c>
      <c r="D258" s="2">
        <v>0</v>
      </c>
    </row>
    <row r="259" spans="1:4">
      <c r="A259" s="3" t="s">
        <v>432</v>
      </c>
      <c r="B259" s="2">
        <v>2</v>
      </c>
      <c r="C259" s="2">
        <v>0.02</v>
      </c>
      <c r="D259" s="2">
        <v>1</v>
      </c>
    </row>
    <row r="260" spans="1:4">
      <c r="A260" s="3" t="s">
        <v>433</v>
      </c>
      <c r="B260" s="2">
        <v>1</v>
      </c>
      <c r="C260" s="2">
        <v>0.02</v>
      </c>
      <c r="D260" s="2">
        <v>0</v>
      </c>
    </row>
    <row r="261" spans="1:4">
      <c r="A261" s="3" t="s">
        <v>434</v>
      </c>
      <c r="B261" s="2">
        <v>1</v>
      </c>
      <c r="C261" s="2">
        <v>0.02</v>
      </c>
      <c r="D261" s="2">
        <v>0</v>
      </c>
    </row>
    <row r="262" spans="1:4">
      <c r="A262" s="3" t="s">
        <v>246</v>
      </c>
      <c r="B262" s="2">
        <v>1</v>
      </c>
      <c r="C262" s="2">
        <v>0.02</v>
      </c>
      <c r="D262" s="2">
        <v>0</v>
      </c>
    </row>
    <row r="263" spans="1:4">
      <c r="A263" s="3" t="s">
        <v>435</v>
      </c>
      <c r="B263" s="2">
        <v>1</v>
      </c>
      <c r="C263" s="2">
        <v>0.02</v>
      </c>
      <c r="D263" s="2">
        <v>0</v>
      </c>
    </row>
    <row r="264" spans="1:4">
      <c r="A264" s="3" t="s">
        <v>436</v>
      </c>
      <c r="B264" s="2">
        <v>1</v>
      </c>
      <c r="C264" s="2">
        <v>0.02</v>
      </c>
      <c r="D264" s="2">
        <v>0</v>
      </c>
    </row>
    <row r="265" spans="1:4">
      <c r="A265" s="3" t="s">
        <v>437</v>
      </c>
      <c r="B265" s="2">
        <v>1</v>
      </c>
      <c r="C265" s="2">
        <v>0.02</v>
      </c>
      <c r="D265" s="2">
        <v>0</v>
      </c>
    </row>
    <row r="266" spans="1:4">
      <c r="A266" s="3" t="s">
        <v>438</v>
      </c>
      <c r="B266" s="2">
        <v>1</v>
      </c>
      <c r="C266" s="2">
        <v>0.02</v>
      </c>
      <c r="D266" s="2">
        <v>0</v>
      </c>
    </row>
    <row r="267" spans="1:4">
      <c r="A267" s="3" t="s">
        <v>439</v>
      </c>
      <c r="B267" s="2">
        <v>1</v>
      </c>
      <c r="C267" s="2">
        <v>0.02</v>
      </c>
      <c r="D267" s="2">
        <v>0</v>
      </c>
    </row>
    <row r="268" spans="1:4">
      <c r="A268" s="3" t="s">
        <v>440</v>
      </c>
      <c r="B268" s="2">
        <v>1</v>
      </c>
      <c r="C268" s="2">
        <v>0.02</v>
      </c>
      <c r="D268" s="2">
        <v>0</v>
      </c>
    </row>
    <row r="269" spans="1:4">
      <c r="A269" s="3" t="s">
        <v>220</v>
      </c>
      <c r="B269" s="2">
        <v>1</v>
      </c>
      <c r="C269" s="2">
        <v>0.02</v>
      </c>
      <c r="D269" s="2">
        <v>0</v>
      </c>
    </row>
    <row r="270" spans="1:4">
      <c r="A270" s="3" t="s">
        <v>238</v>
      </c>
      <c r="B270" s="2">
        <v>1</v>
      </c>
      <c r="C270" s="2">
        <v>0.02</v>
      </c>
      <c r="D270" s="2"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비교</vt:lpstr>
      <vt:lpstr>result</vt:lpstr>
      <vt:lpstr>통합 전</vt:lpstr>
      <vt:lpstr>통합 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용운 최</cp:lastModifiedBy>
  <dcterms:created xsi:type="dcterms:W3CDTF">2015-06-05T18:19:34Z</dcterms:created>
  <dcterms:modified xsi:type="dcterms:W3CDTF">2025-06-12T09:19:48Z</dcterms:modified>
</cp:coreProperties>
</file>